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735" activeTab="0"/>
  </bookViews>
  <sheets>
    <sheet name="Fiche Identification" sheetId="1" r:id="rId1"/>
    <sheet name="Fiche de dplct detaillée" sheetId="2" r:id="rId2"/>
    <sheet name="Fiche de rembt" sheetId="3" state="veryHidden" r:id="rId3"/>
    <sheet name="Attestation" sheetId="4" state="veryHidden" r:id="rId4"/>
    <sheet name="reçu don aux oeuvres" sheetId="5" state="veryHidden" r:id="rId5"/>
    <sheet name="Feuil5" sheetId="6" state="veryHidden" r:id="rId6"/>
  </sheets>
  <definedNames>
    <definedName name="_xlfn.BAHTTEXT" hidden="1">#NAME?</definedName>
    <definedName name="_xlfn.SINGLE" hidden="1">#NAME?</definedName>
    <definedName name="dflt1">#REF!</definedName>
    <definedName name="dflt2">#REF!</definedName>
    <definedName name="_xlnm.Print_Area" localSheetId="1">'Fiche de dplct detaillée'!$A$1:$M$74</definedName>
  </definedNames>
  <calcPr fullCalcOnLoad="1"/>
</workbook>
</file>

<file path=xl/comments5.xml><?xml version="1.0" encoding="utf-8"?>
<comments xmlns="http://schemas.openxmlformats.org/spreadsheetml/2006/main">
  <authors>
    <author>CROS</author>
  </authors>
  <commentList>
    <comment ref="F1" authorId="0">
      <text>
        <r>
          <rPr>
            <sz val="11"/>
            <rFont val="Tahoma"/>
            <family val="2"/>
          </rPr>
          <t>Ce document correspond au document Cerfa 11580*03 de l'administration.
Vous pouvez transmettre ce document par voie électronique à vos donateurs à condition qu'il ne puisse être modifier par ce dernier. Vous pouvez, pour ce faire, le convertir en un format .pdf</t>
        </r>
      </text>
    </comment>
    <comment ref="W2" authorId="0">
      <text>
        <r>
          <rPr>
            <sz val="11"/>
            <rFont val="Tahoma"/>
            <family val="2"/>
          </rPr>
          <t>Les reçus que vous délivrez à vos donateurs doivent être numérotés par ordre de délivrance.
Vous pouvez organisez un codage : année - n° (2009-01)</t>
        </r>
      </text>
    </comment>
    <comment ref="B13" authorId="0">
      <text>
        <r>
          <rPr>
            <sz val="11"/>
            <rFont val="Tahoma"/>
            <family val="2"/>
          </rPr>
          <t xml:space="preserve">Indiquer ici l'objet social de votre association et non l'objet du partenariat
</t>
        </r>
        <r>
          <rPr>
            <b/>
            <sz val="11"/>
            <rFont val="Tahoma"/>
            <family val="2"/>
          </rPr>
          <t>Reprenez les éléments indiqués dans vos statuts</t>
        </r>
      </text>
    </comment>
    <comment ref="B18" authorId="0">
      <text>
        <r>
          <rPr>
            <sz val="11"/>
            <rFont val="Tahoma"/>
            <family val="2"/>
          </rPr>
          <t xml:space="preserve">Pour les associations sportives, il vous faut cocher </t>
        </r>
        <r>
          <rPr>
            <b/>
            <i/>
            <sz val="11"/>
            <rFont val="Tahoma"/>
            <family val="2"/>
          </rPr>
          <t>"Œuvre ou organisme d'intérêt général"</t>
        </r>
      </text>
    </comment>
    <comment ref="B27" authorId="0">
      <text>
        <r>
          <rPr>
            <b/>
            <sz val="11"/>
            <rFont val="Tahoma"/>
            <family val="2"/>
          </rPr>
          <t>A UTILISER DANS TOUS LES CAS POUR UNE ASSOCIATION SPORTIVE, QU'IL S'AGISSENT D'UN CLUB, D'UN COMITE OU D'UNE LIGUE</t>
        </r>
      </text>
    </comment>
    <comment ref="E85" authorId="0">
      <text>
        <r>
          <rPr>
            <sz val="11"/>
            <rFont val="Tahoma"/>
            <family val="2"/>
          </rPr>
          <t>Pour :
- Les dons des personnes physiques
- La renonciation au remboursement de frais engagés par les bénévoles
(soumis à un régime d'imposition sur le revenu)</t>
        </r>
      </text>
    </comment>
    <comment ref="K85" authorId="0">
      <text>
        <r>
          <rPr>
            <sz val="11"/>
            <rFont val="Tahoma"/>
            <family val="2"/>
          </rPr>
          <t>Pour les dons d'entreprises
(soumis à un régime d'imposition sur les sociétés)</t>
        </r>
      </text>
    </comment>
    <comment ref="R85" authorId="0">
      <text>
        <r>
          <rPr>
            <sz val="11"/>
            <rFont val="Tahoma"/>
            <family val="2"/>
          </rPr>
          <t>Ne s'applique pas pour les dons et versements aux associations sportives
(Ouverture de droit pour les personnes soumis à l'ISF)</t>
        </r>
      </text>
    </comment>
    <comment ref="B89" authorId="0">
      <text>
        <r>
          <rPr>
            <sz val="9"/>
            <rFont val="Tahoma"/>
            <family val="2"/>
          </rPr>
          <t>Acte qui a été reçu par des officiers publics (notaire par exemple) ayant le droit d'instrumenter dans le lieu où l'acte a été rédigé, et avec les solennités requises".
C’est rarement le cas pour les clubs sportifs.</t>
        </r>
      </text>
    </comment>
    <comment ref="I89" authorId="0">
      <text>
        <r>
          <rPr>
            <sz val="11"/>
            <rFont val="Tahoma"/>
            <family val="2"/>
          </rPr>
          <t>Lorsqu’un acte juridique (convention, contrat, ...) a été rédigé par les parties (dans ce cas : association bénéficiaire et donateur) ou par un tiers dès lors que celui-ci n'agit pas en tant qu'officier public (exemple : un avocat).
C’est le cas lorsqu’une convention entre l’association et l’entreprise mécène est établie.</t>
        </r>
      </text>
    </comment>
    <comment ref="P89" authorId="0">
      <text>
        <r>
          <rPr>
            <sz val="9"/>
            <rFont val="Tahoma"/>
            <family val="2"/>
          </rPr>
          <t>à ne pas utiliser dans le cadre des clubs, comités ou ligues sportives qui entrent dans le cas des dons aux œuvres ou organismes d’intérêt général</t>
        </r>
      </text>
    </comment>
    <comment ref="X89" authorId="0">
      <text>
        <r>
          <rPr>
            <sz val="11"/>
            <rFont val="Tahoma"/>
            <family val="2"/>
          </rPr>
          <t>A utiliser pour les associations sportives dans la quasi-totalité des cas sauf lorsqu’une convention ou un contrat est signé entre le donateur et l’association.</t>
        </r>
      </text>
    </comment>
    <comment ref="B93" authorId="0">
      <text>
        <r>
          <rPr>
            <sz val="11"/>
            <rFont val="Tahoma"/>
            <family val="2"/>
          </rPr>
          <t>lorsqu’il s’agit d’une somme d’argent</t>
        </r>
      </text>
    </comment>
    <comment ref="P93" authorId="0">
      <text>
        <r>
          <rPr>
            <sz val="11"/>
            <rFont val="Tahoma"/>
            <family val="2"/>
          </rPr>
          <t>lorsqu’il s’agit de don matériel ou de l’abandon express de revenu comme la renonciation au remboursement des frais de déplacement</t>
        </r>
      </text>
    </comment>
  </commentList>
</comments>
</file>

<file path=xl/sharedStrings.xml><?xml version="1.0" encoding="utf-8"?>
<sst xmlns="http://schemas.openxmlformats.org/spreadsheetml/2006/main" count="190" uniqueCount="138">
  <si>
    <t>Nom</t>
  </si>
  <si>
    <t>à</t>
  </si>
  <si>
    <t>Date</t>
  </si>
  <si>
    <t>Compte</t>
  </si>
  <si>
    <t>Carburant</t>
  </si>
  <si>
    <t>Divers</t>
  </si>
  <si>
    <t>TOTAL</t>
  </si>
  <si>
    <t>Kilomètres</t>
  </si>
  <si>
    <t xml:space="preserve"> </t>
  </si>
  <si>
    <t>Prenom</t>
  </si>
  <si>
    <t>Fonction</t>
  </si>
  <si>
    <t>Description du déplacement</t>
  </si>
  <si>
    <t>Période</t>
  </si>
  <si>
    <t>de</t>
  </si>
  <si>
    <t>Autorisation</t>
  </si>
  <si>
    <t>Visa du Président</t>
  </si>
  <si>
    <t>Visa du Trésorier</t>
  </si>
  <si>
    <t>Le reste des frais est remboursé à la valeur du justificatif</t>
  </si>
  <si>
    <t>Péage</t>
  </si>
  <si>
    <t>Hotel</t>
  </si>
  <si>
    <t>Sous total</t>
  </si>
  <si>
    <t>Avance</t>
  </si>
  <si>
    <t>A rembourser</t>
  </si>
  <si>
    <t>Je certifie sur l'honneur, exactes les renseignements</t>
  </si>
  <si>
    <t>ci après indiqués.</t>
  </si>
  <si>
    <t>Signature de l'interressé</t>
  </si>
  <si>
    <t>déplacement</t>
  </si>
  <si>
    <t>voir descriptif joint</t>
  </si>
  <si>
    <t>Mois</t>
  </si>
  <si>
    <t>Déplacement (km)</t>
  </si>
  <si>
    <t>Frais (€ )</t>
  </si>
  <si>
    <t>FICHE D'IDENTITE DU BENEVOLE</t>
  </si>
  <si>
    <t>NOM :</t>
  </si>
  <si>
    <t>PRENOM :</t>
  </si>
  <si>
    <t>Adresse :</t>
  </si>
  <si>
    <t>ADRESSE :</t>
  </si>
  <si>
    <t>FONCTION AU SEIN DU CJF RUGBY</t>
  </si>
  <si>
    <t>TYPOLOGIE DE VOS DEPLACEMENTS POUR LE COMPTE DU CJF</t>
  </si>
  <si>
    <t>Décrivez succintement la nature de vos déplacements</t>
  </si>
  <si>
    <t>DATE</t>
  </si>
  <si>
    <t>TRAJET</t>
  </si>
  <si>
    <t>NBRE DE KILOMETRE A/R DOMICILE/CJF selon Google Maps</t>
  </si>
  <si>
    <t>KM PARCOURUS</t>
  </si>
  <si>
    <t>TOTAL JANVIER</t>
  </si>
  <si>
    <t>TOTAL FEVRIER</t>
  </si>
  <si>
    <t>TOTAL MARS</t>
  </si>
  <si>
    <t>TOTAL AVRIL</t>
  </si>
  <si>
    <t>TOTAL MAI</t>
  </si>
  <si>
    <t>TOTAL JUIN</t>
  </si>
  <si>
    <t>TOTAL JUILLET</t>
  </si>
  <si>
    <t>TOTAL AOUT</t>
  </si>
  <si>
    <t>TOTAL SEPTEMBRE</t>
  </si>
  <si>
    <t>TOTAL OCTOBRE</t>
  </si>
  <si>
    <t>TOTAL NOVEMBRE</t>
  </si>
  <si>
    <t>TOTAL DECEMBRE</t>
  </si>
  <si>
    <t>Extrait du Code Général des Impots : "le remboursement de frais ne s’applique que pour les frais engagés par les bénévoles pour le compte de l’association et pour des opérations en conformité avec son objet social. "</t>
  </si>
  <si>
    <t>Reçu au titre des dons
à certains organismes d'intérêt général</t>
  </si>
  <si>
    <t>Numéro d'ordre du reçu</t>
  </si>
  <si>
    <t>Articles 200, 238 bis et 885-0 V bis A du code général des impôts (CGI)</t>
  </si>
  <si>
    <t>Bénéficiaire des versements</t>
  </si>
  <si>
    <t>Nom ou dénomination :</t>
  </si>
  <si>
    <t>CERCLE JULES FERRY RUGBY DE FLEURY LES AUBRAIS</t>
  </si>
  <si>
    <t>N° :</t>
  </si>
  <si>
    <t>Rue :</t>
  </si>
  <si>
    <t>MARCELIN BERTHELOT</t>
  </si>
  <si>
    <t>Code postal :</t>
  </si>
  <si>
    <t>Commune :</t>
  </si>
  <si>
    <t>FLEURY LES AUBRAIS</t>
  </si>
  <si>
    <t>Objet :</t>
  </si>
  <si>
    <t>PRATIQUE DU RUGBY</t>
  </si>
  <si>
    <t>Cochez la case concernée (1) :</t>
  </si>
  <si>
    <t>Association ou fondation reconnue d'utilité publique par décret en date du …../……../……….. publié au journal officiel du …../……../……….. . Ou association située dans le département de la Moselle, du Bas-Rhin ou du haut-Rhin dont la mission a été reconnue d'utilité publique par arrêté prefectoral en date du …../……../………..</t>
  </si>
  <si>
    <t>Fondation universitaire ou fondation partenariale mentionnées respectivement aux articles L. 719-12 et L. 719-13 du code de l'éducation</t>
  </si>
  <si>
    <t>Fondation d'entreprise</t>
  </si>
  <si>
    <t>X</t>
  </si>
  <si>
    <t>Œuvre ou organisme d'intérêt général</t>
  </si>
  <si>
    <t>Musée de France</t>
  </si>
  <si>
    <t>Etablissement d'enseignement supérieur ou d'enseignement artistique public ou privé, d'intérêt général, à but non lucratif</t>
  </si>
  <si>
    <t>Organisme ayant pour objet exclusif de participer financièrement à la création d'entreprises</t>
  </si>
  <si>
    <t>Association cultuelle ou de bienfaisance et établissement public des cultes reconnus d'Alsace-Moselle</t>
  </si>
  <si>
    <t>Organisme ayant pour activité principale l'organisation de festivals</t>
  </si>
  <si>
    <t>Association fournissant gratuitement une aide alimentaire ou des soins médicaux à des personnes en difficulté ou favorisant le logement</t>
  </si>
  <si>
    <t>Fondation du patrimoine ou fondation ou association qui affecte irrévocablement les dons à la Fondation du patrimoine, en vue de subventionner les travaux prévus par les conventions conclues entre la Fondation du patrimoine et les propriétaires des immeubles (articles L.143-2-1 du code du patrimoine)</t>
  </si>
  <si>
    <t>Etablissement de recherche public ou privé, d'intérêt général, à but non lucratif</t>
  </si>
  <si>
    <t>Entreprise d'insertion ou entreprise de travail temporaire d'insertion (articles L. 5132-5 et L. 5132-6 du code du travail)</t>
  </si>
  <si>
    <t>Associations intermédiaires (article L. 5132-7 du code du travail)</t>
  </si>
  <si>
    <t>Ateliers et chantiers d'insertion (article L. 5132-15 du code du travail)</t>
  </si>
  <si>
    <t>Entreprises adaptées (article L. 5213-13 du code travail)</t>
  </si>
  <si>
    <t>Agence nationale de la recherche (ANR)</t>
  </si>
  <si>
    <t>Société ou organisme agréé de recherche scientifique ou technique (2)</t>
  </si>
  <si>
    <t xml:space="preserve">Autre organisme : </t>
  </si>
  <si>
    <t>(1) ou n'indiquez que les renseignements concernant l'organisme</t>
  </si>
  <si>
    <t xml:space="preserve">(2) dons effectués par les entreprises </t>
  </si>
  <si>
    <t xml:space="preserve">Donateur </t>
  </si>
  <si>
    <t>Nom:</t>
  </si>
  <si>
    <t>Prénom :</t>
  </si>
  <si>
    <t xml:space="preserve">Adresse : </t>
  </si>
  <si>
    <t xml:space="preserve">Code Postal : </t>
  </si>
  <si>
    <t xml:space="preserve">Commune : </t>
  </si>
  <si>
    <t>Le bénéficiaire reconnait avoir reçu au titre des dons et versements ouvrant droit à réduction d'impôt, la somme de :</t>
  </si>
  <si>
    <t>euros</t>
  </si>
  <si>
    <t xml:space="preserve">Somme en toutes lettres : </t>
  </si>
  <si>
    <t xml:space="preserve">Date de versement ou du don :  </t>
  </si>
  <si>
    <t>Le bénéficiaire certifie sur l'honneur que les dons et versements qu'il reçoit ouvrent droit à la réduction d'impôt prévue à l'article (3) :</t>
  </si>
  <si>
    <t>200 du CGI</t>
  </si>
  <si>
    <t>238 bis du CGI</t>
  </si>
  <si>
    <t>885-0 V bis A du CGI</t>
  </si>
  <si>
    <t>Forme du don :</t>
  </si>
  <si>
    <t>Acte authentique</t>
  </si>
  <si>
    <t>Acte sous seing privé</t>
  </si>
  <si>
    <t>Déclaration de don manuel</t>
  </si>
  <si>
    <t>Autres</t>
  </si>
  <si>
    <t>Nature du don :</t>
  </si>
  <si>
    <t>Numéraire</t>
  </si>
  <si>
    <t>Titre de socités cotés</t>
  </si>
  <si>
    <t>Autres (4)</t>
  </si>
  <si>
    <t>En cas de don en numéraire, mode de versement du don :</t>
  </si>
  <si>
    <t>Remise d'espèces</t>
  </si>
  <si>
    <t>Chèque</t>
  </si>
  <si>
    <t>Virement, prélèvement, carte bancaire</t>
  </si>
  <si>
    <t>(3) L'organisme bénéficiaire peut cocher une ou plusieurs cases.</t>
  </si>
  <si>
    <t>L'organisme bénéficiaire peut, en application de l'article L. 80 C du livre des procédures fiscales, demander à l'administration s'il relève de l'une des catégories d'organismes mentionneés aux articles 200 et 238 bis du code général des impôts.</t>
  </si>
  <si>
    <t>Il est rappelé que la délivrance irrégulière de reçus fiscaux par l'organisme bénéficiaire est susceptible de donner lieu, en application des dispositions de l'article 1740 A du code général des impôts, à une amende fiscale égale à 25% des sommes indûment mentionnées sur ces documents.</t>
  </si>
  <si>
    <t>(4) notamment : abandon de revenus ou de produits; frais engagés par les bénévoles, dont ils renoncent expressément au remboursement</t>
  </si>
  <si>
    <t>Date et signature</t>
  </si>
  <si>
    <t>Code Postal :</t>
  </si>
  <si>
    <t>x</t>
  </si>
  <si>
    <t>Déplacements pour le compte du CJF Rugby</t>
  </si>
  <si>
    <t>mot de passe</t>
  </si>
  <si>
    <t>mellot1970</t>
  </si>
  <si>
    <t>ATTESTATION SUR L'HONNEUR</t>
  </si>
  <si>
    <t>Je fais don de cette somme au Cercle Jules Ferry Rugby.</t>
  </si>
  <si>
    <t>A Fleury les Aubrais</t>
  </si>
  <si>
    <t>Frais engagés ( 0,321 € / km ):</t>
  </si>
  <si>
    <t>le 31 décembre 2019</t>
  </si>
  <si>
    <t>Année 2019</t>
  </si>
  <si>
    <t xml:space="preserve">Le tarif de remboursement par kilomètres est de 0,321€ </t>
  </si>
  <si>
    <t>Le 31 décembre 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</si>
</sst>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[&gt;=3000000000000]#&quot; &quot;##&quot; &quot;##&quot; &quot;##&quot; &quot;###&quot; &quot;###&quot; | &quot;##;#&quot; &quot;##&quot; &quot;##&quot; &quot;##&quot; &quot;###&quot; &quot;###"/>
    <numFmt numFmtId="175" formatCode="#,##0.00\ [$€-1]"/>
    <numFmt numFmtId="176" formatCode="d/m/yy"/>
    <numFmt numFmtId="177" formatCode=";;;"/>
    <numFmt numFmtId="178" formatCode="mmmm\-yy"/>
    <numFmt numFmtId="179" formatCode="#,##0.0\ [$€-1]"/>
    <numFmt numFmtId="180" formatCode="#,##0.000\ [$€-1]"/>
    <numFmt numFmtId="181" formatCode="#,##0.00\ &quot;€&quot;"/>
    <numFmt numFmtId="182" formatCode="[$-40C]dddd\ d\ mmmm\ yyyy"/>
    <numFmt numFmtId="183" formatCode="[$-40C]mmmm\-yy;@"/>
    <numFmt numFmtId="184" formatCode="mmm\-yyyy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dd\ mmmm\ yyyy"/>
    <numFmt numFmtId="189" formatCode="#,##0.000\ &quot;€&quot;"/>
    <numFmt numFmtId="190" formatCode="[$-F800]dddd\,\ mmmm\ dd\,\ yyyy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9"/>
      <name val="Times New Roman"/>
      <family val="1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.5"/>
      <color indexed="8"/>
      <name val="Calibri"/>
      <family val="2"/>
    </font>
    <font>
      <sz val="14"/>
      <color indexed="8"/>
      <name val="Arial"/>
      <family val="0"/>
    </font>
    <font>
      <sz val="11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9"/>
      </right>
      <top>
        <color indexed="63"/>
      </top>
      <bottom style="dotted"/>
    </border>
    <border>
      <left style="thin">
        <color indexed="9"/>
      </left>
      <right>
        <color indexed="63"/>
      </right>
      <top style="dotted">
        <color indexed="9"/>
      </top>
      <bottom style="dotted"/>
    </border>
    <border>
      <left>
        <color indexed="63"/>
      </left>
      <right>
        <color indexed="63"/>
      </right>
      <top style="dotted">
        <color indexed="9"/>
      </top>
      <bottom style="dotted"/>
    </border>
    <border>
      <left>
        <color indexed="63"/>
      </left>
      <right style="thin">
        <color indexed="9"/>
      </right>
      <top style="dotted">
        <color indexed="9"/>
      </top>
      <bottom style="dotted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dotted"/>
    </border>
    <border>
      <left>
        <color indexed="63"/>
      </left>
      <right>
        <color indexed="63"/>
      </right>
      <top style="thin">
        <color indexed="9"/>
      </top>
      <bottom style="dotted"/>
    </border>
    <border>
      <left>
        <color indexed="63"/>
      </left>
      <right style="thin">
        <color indexed="9"/>
      </right>
      <top style="thin">
        <color indexed="9"/>
      </top>
      <bottom style="dotted"/>
    </border>
    <border>
      <left style="thin">
        <color indexed="9"/>
      </left>
      <right>
        <color indexed="63"/>
      </right>
      <top style="dotted"/>
      <bottom style="thin">
        <color indexed="9"/>
      </bottom>
    </border>
    <border>
      <left>
        <color indexed="63"/>
      </left>
      <right>
        <color indexed="63"/>
      </right>
      <top style="dotted"/>
      <bottom style="thin">
        <color indexed="9"/>
      </bottom>
    </border>
    <border>
      <left style="dotted">
        <color indexed="9"/>
      </left>
      <right>
        <color indexed="63"/>
      </right>
      <top style="dotted"/>
      <bottom style="dotted">
        <color indexed="9"/>
      </bottom>
    </border>
    <border>
      <left>
        <color indexed="63"/>
      </left>
      <right>
        <color indexed="63"/>
      </right>
      <top style="dotted"/>
      <bottom style="dotted">
        <color indexed="9"/>
      </bottom>
    </border>
    <border>
      <left>
        <color indexed="63"/>
      </left>
      <right style="thin">
        <color indexed="9"/>
      </right>
      <top style="dotted"/>
      <bottom style="dotted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dotted"/>
      <bottom style="thin">
        <color indexed="9"/>
      </bottom>
    </border>
    <border>
      <left style="thin">
        <color indexed="9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>
        <color indexed="9"/>
      </right>
      <top style="dotted"/>
      <bottom style="dotted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13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3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5" fontId="0" fillId="0" borderId="18" xfId="0" applyNumberFormat="1" applyBorder="1" applyAlignment="1">
      <alignment/>
    </xf>
    <xf numFmtId="175" fontId="0" fillId="0" borderId="29" xfId="0" applyNumberFormat="1" applyBorder="1" applyAlignment="1">
      <alignment/>
    </xf>
    <xf numFmtId="175" fontId="0" fillId="0" borderId="3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75" fontId="0" fillId="0" borderId="31" xfId="0" applyNumberFormat="1" applyBorder="1" applyAlignment="1">
      <alignment/>
    </xf>
    <xf numFmtId="175" fontId="0" fillId="0" borderId="21" xfId="0" applyNumberFormat="1" applyBorder="1" applyAlignment="1">
      <alignment/>
    </xf>
    <xf numFmtId="175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75" fontId="0" fillId="0" borderId="33" xfId="0" applyNumberFormat="1" applyBorder="1" applyAlignment="1">
      <alignment/>
    </xf>
    <xf numFmtId="175" fontId="0" fillId="0" borderId="34" xfId="0" applyNumberForma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75" fontId="1" fillId="24" borderId="36" xfId="0" applyNumberFormat="1" applyFont="1" applyFill="1" applyBorder="1" applyAlignment="1">
      <alignment horizontal="center"/>
    </xf>
    <xf numFmtId="175" fontId="1" fillId="24" borderId="37" xfId="0" applyNumberFormat="1" applyFont="1" applyFill="1" applyBorder="1" applyAlignment="1">
      <alignment horizontal="center"/>
    </xf>
    <xf numFmtId="175" fontId="1" fillId="24" borderId="38" xfId="0" applyNumberFormat="1" applyFont="1" applyFill="1" applyBorder="1" applyAlignment="1">
      <alignment horizontal="centerContinuous"/>
    </xf>
    <xf numFmtId="15" fontId="0" fillId="0" borderId="39" xfId="0" applyNumberFormat="1" applyBorder="1" applyAlignment="1">
      <alignment/>
    </xf>
    <xf numFmtId="17" fontId="0" fillId="0" borderId="19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2" fontId="0" fillId="0" borderId="18" xfId="0" applyNumberFormat="1" applyBorder="1" applyAlignment="1">
      <alignment/>
    </xf>
    <xf numFmtId="180" fontId="0" fillId="0" borderId="40" xfId="0" applyNumberFormat="1" applyBorder="1" applyAlignment="1">
      <alignment/>
    </xf>
    <xf numFmtId="180" fontId="0" fillId="0" borderId="41" xfId="0" applyNumberFormat="1" applyBorder="1" applyAlignment="1">
      <alignment/>
    </xf>
    <xf numFmtId="180" fontId="0" fillId="0" borderId="30" xfId="0" applyNumberFormat="1" applyBorder="1" applyAlignment="1">
      <alignment/>
    </xf>
    <xf numFmtId="0" fontId="0" fillId="0" borderId="19" xfId="0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3" fillId="0" borderId="42" xfId="50" applyBorder="1" applyProtection="1">
      <alignment/>
      <protection/>
    </xf>
    <xf numFmtId="0" fontId="13" fillId="0" borderId="0" xfId="50" applyProtection="1">
      <alignment/>
      <protection/>
    </xf>
    <xf numFmtId="0" fontId="13" fillId="0" borderId="43" xfId="50" applyBorder="1" applyProtection="1">
      <alignment/>
      <protection/>
    </xf>
    <xf numFmtId="0" fontId="13" fillId="0" borderId="44" xfId="50" applyBorder="1" applyAlignment="1" applyProtection="1">
      <alignment vertical="center"/>
      <protection/>
    </xf>
    <xf numFmtId="0" fontId="13" fillId="0" borderId="44" xfId="50" applyBorder="1" applyProtection="1">
      <alignment/>
      <protection/>
    </xf>
    <xf numFmtId="0" fontId="13" fillId="0" borderId="45" xfId="50" applyBorder="1" applyProtection="1">
      <alignment/>
      <protection/>
    </xf>
    <xf numFmtId="0" fontId="13" fillId="0" borderId="46" xfId="50" applyBorder="1" applyProtection="1">
      <alignment/>
      <protection/>
    </xf>
    <xf numFmtId="0" fontId="13" fillId="0" borderId="47" xfId="50" applyBorder="1" applyProtection="1">
      <alignment/>
      <protection/>
    </xf>
    <xf numFmtId="0" fontId="13" fillId="0" borderId="48" xfId="50" applyBorder="1" applyProtection="1">
      <alignment/>
      <protection/>
    </xf>
    <xf numFmtId="0" fontId="13" fillId="0" borderId="49" xfId="50" applyBorder="1" applyProtection="1">
      <alignment/>
      <protection/>
    </xf>
    <xf numFmtId="0" fontId="13" fillId="20" borderId="29" xfId="50" applyFill="1" applyBorder="1" applyProtection="1">
      <alignment/>
      <protection/>
    </xf>
    <xf numFmtId="0" fontId="13" fillId="20" borderId="50" xfId="50" applyFill="1" applyBorder="1" applyProtection="1">
      <alignment/>
      <protection/>
    </xf>
    <xf numFmtId="0" fontId="31" fillId="0" borderId="51" xfId="50" applyFont="1" applyBorder="1" applyProtection="1">
      <alignment/>
      <protection/>
    </xf>
    <xf numFmtId="0" fontId="13" fillId="0" borderId="52" xfId="50" applyBorder="1" applyProtection="1">
      <alignment/>
      <protection/>
    </xf>
    <xf numFmtId="0" fontId="31" fillId="0" borderId="53" xfId="50" applyFont="1" applyBorder="1" applyProtection="1">
      <alignment/>
      <protection/>
    </xf>
    <xf numFmtId="0" fontId="13" fillId="0" borderId="54" xfId="50" applyBorder="1" applyProtection="1">
      <alignment/>
      <protection/>
    </xf>
    <xf numFmtId="0" fontId="31" fillId="0" borderId="45" xfId="50" applyFont="1" applyBorder="1" applyProtection="1">
      <alignment/>
      <protection/>
    </xf>
    <xf numFmtId="0" fontId="31" fillId="0" borderId="44" xfId="50" applyFont="1" applyBorder="1" applyAlignment="1" applyProtection="1">
      <alignment/>
      <protection/>
    </xf>
    <xf numFmtId="0" fontId="31" fillId="0" borderId="44" xfId="50" applyFont="1" applyBorder="1" applyProtection="1">
      <alignment/>
      <protection/>
    </xf>
    <xf numFmtId="0" fontId="31" fillId="0" borderId="55" xfId="50" applyFont="1" applyBorder="1" applyProtection="1">
      <alignment/>
      <protection/>
    </xf>
    <xf numFmtId="0" fontId="31" fillId="0" borderId="46" xfId="50" applyFont="1" applyBorder="1" applyAlignment="1" applyProtection="1">
      <alignment horizontal="center"/>
      <protection/>
    </xf>
    <xf numFmtId="0" fontId="13" fillId="0" borderId="56" xfId="50" applyBorder="1" applyProtection="1">
      <alignment/>
      <protection/>
    </xf>
    <xf numFmtId="0" fontId="31" fillId="0" borderId="57" xfId="50" applyFont="1" applyBorder="1" applyProtection="1">
      <alignment/>
      <protection/>
    </xf>
    <xf numFmtId="0" fontId="13" fillId="0" borderId="58" xfId="50" applyBorder="1" applyProtection="1">
      <alignment/>
      <protection/>
    </xf>
    <xf numFmtId="0" fontId="31" fillId="0" borderId="43" xfId="50" applyFont="1" applyBorder="1" applyProtection="1">
      <alignment/>
      <protection/>
    </xf>
    <xf numFmtId="0" fontId="31" fillId="0" borderId="38" xfId="50" applyFont="1" applyBorder="1" applyAlignment="1" applyProtection="1">
      <alignment horizontal="center"/>
      <protection/>
    </xf>
    <xf numFmtId="0" fontId="13" fillId="0" borderId="59" xfId="50" applyBorder="1" applyProtection="1">
      <alignment/>
      <protection/>
    </xf>
    <xf numFmtId="0" fontId="31" fillId="0" borderId="59" xfId="50" applyFont="1" applyBorder="1" applyAlignment="1" applyProtection="1">
      <alignment vertical="top" wrapText="1"/>
      <protection/>
    </xf>
    <xf numFmtId="0" fontId="31" fillId="0" borderId="60" xfId="50" applyFont="1" applyBorder="1" applyProtection="1">
      <alignment/>
      <protection/>
    </xf>
    <xf numFmtId="0" fontId="31" fillId="0" borderId="42" xfId="50" applyFont="1" applyBorder="1" applyProtection="1">
      <alignment/>
      <protection/>
    </xf>
    <xf numFmtId="0" fontId="31" fillId="0" borderId="38" xfId="50" applyFont="1" applyBorder="1" applyAlignment="1" applyProtection="1">
      <alignment horizontal="center" vertical="center"/>
      <protection/>
    </xf>
    <xf numFmtId="0" fontId="31" fillId="0" borderId="60" xfId="50" applyFont="1" applyBorder="1" applyAlignment="1" applyProtection="1">
      <alignment horizontal="center"/>
      <protection/>
    </xf>
    <xf numFmtId="0" fontId="31" fillId="0" borderId="46" xfId="50" applyFont="1" applyBorder="1" applyProtection="1">
      <alignment/>
      <protection/>
    </xf>
    <xf numFmtId="0" fontId="31" fillId="0" borderId="48" xfId="50" applyFont="1" applyBorder="1" applyProtection="1">
      <alignment/>
      <protection/>
    </xf>
    <xf numFmtId="0" fontId="13" fillId="0" borderId="60" xfId="50" applyBorder="1" applyProtection="1">
      <alignment/>
      <protection/>
    </xf>
    <xf numFmtId="0" fontId="13" fillId="0" borderId="61" xfId="50" applyBorder="1" applyProtection="1">
      <alignment/>
      <protection/>
    </xf>
    <xf numFmtId="0" fontId="32" fillId="0" borderId="62" xfId="50" applyFont="1" applyBorder="1" applyAlignment="1" applyProtection="1">
      <alignment/>
      <protection/>
    </xf>
    <xf numFmtId="0" fontId="32" fillId="0" borderId="63" xfId="50" applyFont="1" applyBorder="1" applyAlignment="1" applyProtection="1">
      <alignment/>
      <protection/>
    </xf>
    <xf numFmtId="0" fontId="31" fillId="0" borderId="63" xfId="50" applyFont="1" applyBorder="1" applyAlignment="1" applyProtection="1">
      <alignment/>
      <protection/>
    </xf>
    <xf numFmtId="0" fontId="13" fillId="0" borderId="64" xfId="50" applyBorder="1" applyProtection="1">
      <alignment/>
      <protection/>
    </xf>
    <xf numFmtId="0" fontId="31" fillId="0" borderId="59" xfId="50" applyFont="1" applyBorder="1" applyAlignment="1" applyProtection="1">
      <alignment/>
      <protection/>
    </xf>
    <xf numFmtId="0" fontId="31" fillId="0" borderId="65" xfId="50" applyFont="1" applyBorder="1" applyAlignment="1" applyProtection="1">
      <alignment/>
      <protection/>
    </xf>
    <xf numFmtId="0" fontId="31" fillId="0" borderId="44" xfId="50" applyFont="1" applyBorder="1" applyAlignment="1" applyProtection="1">
      <alignment horizontal="center"/>
      <protection/>
    </xf>
    <xf numFmtId="0" fontId="13" fillId="0" borderId="53" xfId="50" applyBorder="1" applyProtection="1">
      <alignment/>
      <protection/>
    </xf>
    <xf numFmtId="0" fontId="31" fillId="0" borderId="65" xfId="50" applyFont="1" applyBorder="1" applyProtection="1">
      <alignment/>
      <protection/>
    </xf>
    <xf numFmtId="0" fontId="31" fillId="0" borderId="59" xfId="50" applyFont="1" applyBorder="1" applyProtection="1">
      <alignment/>
      <protection/>
    </xf>
    <xf numFmtId="0" fontId="13" fillId="0" borderId="66" xfId="50" applyBorder="1" applyProtection="1">
      <alignment/>
      <protection/>
    </xf>
    <xf numFmtId="0" fontId="31" fillId="0" borderId="60" xfId="50" applyFont="1" applyBorder="1" applyAlignment="1" applyProtection="1">
      <alignment horizontal="center" vertical="center"/>
      <protection/>
    </xf>
    <xf numFmtId="0" fontId="13" fillId="0" borderId="65" xfId="50" applyBorder="1" applyProtection="1">
      <alignment/>
      <protection/>
    </xf>
    <xf numFmtId="0" fontId="13" fillId="0" borderId="38" xfId="50" applyBorder="1" applyAlignment="1" applyProtection="1">
      <alignment horizontal="center"/>
      <protection/>
    </xf>
    <xf numFmtId="0" fontId="13" fillId="0" borderId="55" xfId="50" applyBorder="1" applyProtection="1">
      <alignment/>
      <protection/>
    </xf>
    <xf numFmtId="0" fontId="33" fillId="0" borderId="45" xfId="50" applyFont="1" applyBorder="1" applyProtection="1">
      <alignment/>
      <protection/>
    </xf>
    <xf numFmtId="0" fontId="10" fillId="0" borderId="0" xfId="0" applyFont="1" applyAlignment="1">
      <alignment horizontal="left" vertical="center" wrapText="1"/>
    </xf>
    <xf numFmtId="16" fontId="0" fillId="0" borderId="19" xfId="0" applyNumberForma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7" fontId="0" fillId="0" borderId="19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20" borderId="18" xfId="0" applyFont="1" applyFill="1" applyBorder="1" applyAlignment="1" applyProtection="1">
      <alignment/>
      <protection/>
    </xf>
    <xf numFmtId="0" fontId="5" fillId="20" borderId="29" xfId="0" applyFont="1" applyFill="1" applyBorder="1" applyAlignment="1" applyProtection="1">
      <alignment/>
      <protection/>
    </xf>
    <xf numFmtId="0" fontId="5" fillId="20" borderId="29" xfId="0" applyFont="1" applyFill="1" applyBorder="1" applyAlignment="1" applyProtection="1">
      <alignment horizontal="left"/>
      <protection/>
    </xf>
    <xf numFmtId="0" fontId="5" fillId="20" borderId="67" xfId="0" applyFont="1" applyFill="1" applyBorder="1" applyAlignment="1" applyProtection="1">
      <alignment horizontal="left"/>
      <protection/>
    </xf>
    <xf numFmtId="0" fontId="5" fillId="20" borderId="50" xfId="0" applyFont="1" applyFill="1" applyBorder="1" applyAlignment="1" applyProtection="1">
      <alignment horizontal="left"/>
      <protection/>
    </xf>
    <xf numFmtId="0" fontId="5" fillId="20" borderId="18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68" xfId="0" applyFont="1" applyBorder="1" applyAlignment="1" applyProtection="1">
      <alignment horizontal="center"/>
      <protection/>
    </xf>
    <xf numFmtId="2" fontId="2" fillId="0" borderId="69" xfId="0" applyNumberFormat="1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 horizontal="center" wrapText="1"/>
      <protection/>
    </xf>
    <xf numFmtId="178" fontId="3" fillId="0" borderId="19" xfId="0" applyNumberFormat="1" applyFont="1" applyBorder="1" applyAlignment="1" applyProtection="1">
      <alignment horizontal="left"/>
      <protection/>
    </xf>
    <xf numFmtId="0" fontId="3" fillId="0" borderId="18" xfId="0" applyNumberFormat="1" applyFont="1" applyBorder="1" applyAlignment="1" applyProtection="1">
      <alignment/>
      <protection/>
    </xf>
    <xf numFmtId="189" fontId="3" fillId="0" borderId="71" xfId="0" applyNumberFormat="1" applyFont="1" applyBorder="1" applyAlignment="1" applyProtection="1">
      <alignment/>
      <protection/>
    </xf>
    <xf numFmtId="0" fontId="0" fillId="11" borderId="35" xfId="0" applyFont="1" applyFill="1" applyBorder="1" applyAlignment="1" applyProtection="1">
      <alignment/>
      <protection/>
    </xf>
    <xf numFmtId="0" fontId="0" fillId="11" borderId="7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73" xfId="0" applyFont="1" applyBorder="1" applyAlignment="1" applyProtection="1">
      <alignment/>
      <protection/>
    </xf>
    <xf numFmtId="2" fontId="2" fillId="0" borderId="74" xfId="0" applyNumberFormat="1" applyFont="1" applyBorder="1" applyAlignment="1" applyProtection="1">
      <alignment/>
      <protection/>
    </xf>
    <xf numFmtId="0" fontId="4" fillId="0" borderId="75" xfId="0" applyFont="1" applyBorder="1" applyAlignment="1" applyProtection="1">
      <alignment/>
      <protection/>
    </xf>
    <xf numFmtId="0" fontId="2" fillId="25" borderId="15" xfId="0" applyFont="1" applyFill="1" applyBorder="1" applyAlignment="1" applyProtection="1">
      <alignment/>
      <protection/>
    </xf>
    <xf numFmtId="2" fontId="2" fillId="25" borderId="16" xfId="0" applyNumberFormat="1" applyFont="1" applyFill="1" applyBorder="1" applyAlignment="1" applyProtection="1">
      <alignment horizontal="right"/>
      <protection/>
    </xf>
    <xf numFmtId="181" fontId="2" fillId="25" borderId="17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11" borderId="76" xfId="0" applyFont="1" applyFill="1" applyBorder="1" applyAlignment="1" applyProtection="1">
      <alignment/>
      <protection/>
    </xf>
    <xf numFmtId="0" fontId="0" fillId="11" borderId="77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4" fillId="24" borderId="0" xfId="0" applyFont="1" applyFill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14" fontId="12" fillId="0" borderId="19" xfId="0" applyNumberFormat="1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4" fontId="12" fillId="0" borderId="19" xfId="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/>
    </xf>
    <xf numFmtId="0" fontId="0" fillId="0" borderId="71" xfId="0" applyFont="1" applyBorder="1" applyAlignment="1" applyProtection="1">
      <alignment horizontal="center"/>
      <protection/>
    </xf>
    <xf numFmtId="16" fontId="12" fillId="0" borderId="19" xfId="0" applyNumberFormat="1" applyFont="1" applyBorder="1" applyAlignment="1" applyProtection="1">
      <alignment/>
      <protection locked="0"/>
    </xf>
    <xf numFmtId="0" fontId="0" fillId="11" borderId="72" xfId="0" applyFill="1" applyBorder="1" applyAlignment="1" applyProtection="1">
      <alignment horizontal="right"/>
      <protection/>
    </xf>
    <xf numFmtId="0" fontId="12" fillId="6" borderId="18" xfId="0" applyFont="1" applyFill="1" applyBorder="1" applyAlignment="1" applyProtection="1">
      <alignment horizontal="center" vertical="center"/>
      <protection locked="0"/>
    </xf>
    <xf numFmtId="0" fontId="12" fillId="6" borderId="29" xfId="0" applyFont="1" applyFill="1" applyBorder="1" applyAlignment="1" applyProtection="1">
      <alignment horizontal="right"/>
      <protection locked="0"/>
    </xf>
    <xf numFmtId="14" fontId="12" fillId="6" borderId="19" xfId="0" applyNumberFormat="1" applyFont="1" applyFill="1" applyBorder="1" applyAlignment="1" applyProtection="1">
      <alignment horizontal="center"/>
      <protection locked="0"/>
    </xf>
    <xf numFmtId="0" fontId="12" fillId="6" borderId="71" xfId="0" applyFont="1" applyFill="1" applyBorder="1" applyAlignment="1" applyProtection="1">
      <alignment/>
      <protection locked="0"/>
    </xf>
    <xf numFmtId="0" fontId="12" fillId="6" borderId="29" xfId="0" applyFont="1" applyFill="1" applyBorder="1" applyAlignment="1" applyProtection="1">
      <alignment/>
      <protection locked="0"/>
    </xf>
    <xf numFmtId="16" fontId="12" fillId="6" borderId="19" xfId="0" applyNumberFormat="1" applyFont="1" applyFill="1" applyBorder="1" applyAlignment="1" applyProtection="1">
      <alignment horizontal="center"/>
      <protection locked="0"/>
    </xf>
    <xf numFmtId="0" fontId="12" fillId="6" borderId="18" xfId="0" applyFont="1" applyFill="1" applyBorder="1" applyAlignment="1" applyProtection="1">
      <alignment/>
      <protection locked="0"/>
    </xf>
    <xf numFmtId="0" fontId="12" fillId="6" borderId="19" xfId="0" applyFont="1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/>
      <protection locked="0"/>
    </xf>
    <xf numFmtId="0" fontId="0" fillId="6" borderId="32" xfId="0" applyFill="1" applyBorder="1" applyAlignment="1" applyProtection="1">
      <alignment horizontal="right"/>
      <protection locked="0"/>
    </xf>
    <xf numFmtId="0" fontId="12" fillId="6" borderId="20" xfId="0" applyFont="1" applyFill="1" applyBorder="1" applyAlignment="1" applyProtection="1">
      <alignment horizontal="center"/>
      <protection locked="0"/>
    </xf>
    <xf numFmtId="0" fontId="12" fillId="6" borderId="21" xfId="0" applyFont="1" applyFill="1" applyBorder="1" applyAlignment="1" applyProtection="1">
      <alignment/>
      <protection locked="0"/>
    </xf>
    <xf numFmtId="0" fontId="12" fillId="6" borderId="78" xfId="0" applyFont="1" applyFill="1" applyBorder="1" applyAlignment="1" applyProtection="1">
      <alignment/>
      <protection locked="0"/>
    </xf>
    <xf numFmtId="16" fontId="12" fillId="6" borderId="20" xfId="0" applyNumberFormat="1" applyFont="1" applyFill="1" applyBorder="1" applyAlignment="1" applyProtection="1">
      <alignment horizontal="center"/>
      <protection locked="0"/>
    </xf>
    <xf numFmtId="14" fontId="12" fillId="6" borderId="19" xfId="0" applyNumberFormat="1" applyFont="1" applyFill="1" applyBorder="1" applyAlignment="1" applyProtection="1">
      <alignment/>
      <protection locked="0"/>
    </xf>
    <xf numFmtId="0" fontId="0" fillId="6" borderId="18" xfId="0" applyFont="1" applyFill="1" applyBorder="1" applyAlignment="1" applyProtection="1">
      <alignment/>
      <protection locked="0"/>
    </xf>
    <xf numFmtId="0" fontId="0" fillId="6" borderId="18" xfId="0" applyFill="1" applyBorder="1" applyAlignment="1" applyProtection="1">
      <alignment/>
      <protection locked="0"/>
    </xf>
    <xf numFmtId="14" fontId="0" fillId="6" borderId="19" xfId="0" applyNumberFormat="1" applyFill="1" applyBorder="1" applyAlignment="1" applyProtection="1">
      <alignment/>
      <protection locked="0"/>
    </xf>
    <xf numFmtId="0" fontId="0" fillId="6" borderId="71" xfId="0" applyFill="1" applyBorder="1" applyAlignment="1" applyProtection="1">
      <alignment/>
      <protection locked="0"/>
    </xf>
    <xf numFmtId="14" fontId="0" fillId="6" borderId="79" xfId="0" applyNumberFormat="1" applyFill="1" applyBorder="1" applyAlignment="1" applyProtection="1">
      <alignment/>
      <protection locked="0"/>
    </xf>
    <xf numFmtId="0" fontId="0" fillId="6" borderId="80" xfId="0" applyFill="1" applyBorder="1" applyAlignment="1" applyProtection="1">
      <alignment/>
      <protection locked="0"/>
    </xf>
    <xf numFmtId="0" fontId="0" fillId="6" borderId="81" xfId="0" applyFill="1" applyBorder="1" applyAlignment="1" applyProtection="1">
      <alignment/>
      <protection locked="0"/>
    </xf>
    <xf numFmtId="0" fontId="0" fillId="6" borderId="78" xfId="0" applyFill="1" applyBorder="1" applyAlignment="1" applyProtection="1">
      <alignment/>
      <protection locked="0"/>
    </xf>
    <xf numFmtId="0" fontId="0" fillId="6" borderId="20" xfId="0" applyFill="1" applyBorder="1" applyAlignment="1" applyProtection="1">
      <alignment/>
      <protection locked="0"/>
    </xf>
    <xf numFmtId="0" fontId="0" fillId="6" borderId="19" xfId="0" applyFill="1" applyBorder="1" applyAlignment="1" applyProtection="1">
      <alignment/>
      <protection locked="0"/>
    </xf>
    <xf numFmtId="14" fontId="0" fillId="6" borderId="19" xfId="0" applyNumberFormat="1" applyFill="1" applyBorder="1" applyAlignment="1" applyProtection="1">
      <alignment horizontal="center"/>
      <protection locked="0"/>
    </xf>
    <xf numFmtId="0" fontId="12" fillId="6" borderId="19" xfId="0" applyFont="1" applyFill="1" applyBorder="1" applyAlignment="1" applyProtection="1">
      <alignment/>
      <protection locked="0"/>
    </xf>
    <xf numFmtId="0" fontId="5" fillId="20" borderId="50" xfId="0" applyFont="1" applyFill="1" applyBorder="1" applyAlignment="1" applyProtection="1">
      <alignment horizontal="left"/>
      <protection/>
    </xf>
    <xf numFmtId="0" fontId="5" fillId="6" borderId="29" xfId="0" applyFont="1" applyFill="1" applyBorder="1" applyAlignment="1" applyProtection="1">
      <alignment horizontal="center"/>
      <protection locked="0"/>
    </xf>
    <xf numFmtId="0" fontId="5" fillId="6" borderId="67" xfId="0" applyFont="1" applyFill="1" applyBorder="1" applyAlignment="1" applyProtection="1">
      <alignment horizontal="center"/>
      <protection locked="0"/>
    </xf>
    <xf numFmtId="0" fontId="5" fillId="20" borderId="67" xfId="0" applyFont="1" applyFill="1" applyBorder="1" applyAlignment="1" applyProtection="1">
      <alignment horizontal="left"/>
      <protection/>
    </xf>
    <xf numFmtId="0" fontId="5" fillId="20" borderId="18" xfId="0" applyFont="1" applyFill="1" applyBorder="1" applyAlignment="1" applyProtection="1">
      <alignment horizontal="center"/>
      <protection/>
    </xf>
    <xf numFmtId="0" fontId="5" fillId="26" borderId="29" xfId="0" applyFont="1" applyFill="1" applyBorder="1" applyAlignment="1" applyProtection="1">
      <alignment horizontal="center"/>
      <protection/>
    </xf>
    <xf numFmtId="0" fontId="5" fillId="26" borderId="67" xfId="0" applyFont="1" applyFill="1" applyBorder="1" applyAlignment="1" applyProtection="1">
      <alignment horizontal="center"/>
      <protection/>
    </xf>
    <xf numFmtId="0" fontId="5" fillId="26" borderId="50" xfId="0" applyFont="1" applyFill="1" applyBorder="1" applyAlignment="1" applyProtection="1">
      <alignment horizontal="center"/>
      <protection/>
    </xf>
    <xf numFmtId="0" fontId="5" fillId="20" borderId="29" xfId="0" applyFont="1" applyFill="1" applyBorder="1" applyAlignment="1" applyProtection="1">
      <alignment horizontal="left"/>
      <protection/>
    </xf>
    <xf numFmtId="0" fontId="5" fillId="6" borderId="50" xfId="0" applyFont="1" applyFill="1" applyBorder="1" applyAlignment="1" applyProtection="1">
      <alignment horizontal="center"/>
      <protection locked="0"/>
    </xf>
    <xf numFmtId="0" fontId="0" fillId="26" borderId="29" xfId="0" applyFont="1" applyFill="1" applyBorder="1" applyAlignment="1" applyProtection="1">
      <alignment horizontal="center"/>
      <protection/>
    </xf>
    <xf numFmtId="0" fontId="0" fillId="26" borderId="67" xfId="0" applyFill="1" applyBorder="1" applyAlignment="1" applyProtection="1">
      <alignment horizontal="center"/>
      <protection/>
    </xf>
    <xf numFmtId="0" fontId="0" fillId="26" borderId="50" xfId="0" applyFill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6" borderId="82" xfId="0" applyFont="1" applyFill="1" applyBorder="1" applyAlignment="1" applyProtection="1">
      <alignment horizontal="center" vertical="top" wrapText="1"/>
      <protection locked="0"/>
    </xf>
    <xf numFmtId="0" fontId="0" fillId="6" borderId="74" xfId="0" applyFill="1" applyBorder="1" applyAlignment="1" applyProtection="1">
      <alignment horizontal="center" vertical="top" wrapText="1"/>
      <protection locked="0"/>
    </xf>
    <xf numFmtId="0" fontId="0" fillId="6" borderId="83" xfId="0" applyFill="1" applyBorder="1" applyAlignment="1" applyProtection="1">
      <alignment horizontal="center" vertical="top" wrapText="1"/>
      <protection locked="0"/>
    </xf>
    <xf numFmtId="0" fontId="0" fillId="6" borderId="66" xfId="0" applyFill="1" applyBorder="1" applyAlignment="1" applyProtection="1">
      <alignment horizontal="center" vertical="top" wrapText="1"/>
      <protection locked="0"/>
    </xf>
    <xf numFmtId="0" fontId="0" fillId="6" borderId="0" xfId="0" applyFill="1" applyBorder="1" applyAlignment="1" applyProtection="1">
      <alignment horizontal="center" vertical="top" wrapText="1"/>
      <protection locked="0"/>
    </xf>
    <xf numFmtId="0" fontId="0" fillId="6" borderId="84" xfId="0" applyFill="1" applyBorder="1" applyAlignment="1" applyProtection="1">
      <alignment horizontal="center" vertical="top" wrapText="1"/>
      <protection locked="0"/>
    </xf>
    <xf numFmtId="0" fontId="0" fillId="6" borderId="34" xfId="0" applyFill="1" applyBorder="1" applyAlignment="1" applyProtection="1">
      <alignment horizontal="center" vertical="top" wrapText="1"/>
      <protection locked="0"/>
    </xf>
    <xf numFmtId="0" fontId="0" fillId="6" borderId="85" xfId="0" applyFill="1" applyBorder="1" applyAlignment="1" applyProtection="1">
      <alignment horizontal="center" vertical="top" wrapText="1"/>
      <protection locked="0"/>
    </xf>
    <xf numFmtId="0" fontId="0" fillId="6" borderId="86" xfId="0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left" wrapText="1"/>
      <protection/>
    </xf>
    <xf numFmtId="183" fontId="0" fillId="26" borderId="68" xfId="0" applyNumberFormat="1" applyFill="1" applyBorder="1" applyAlignment="1" applyProtection="1">
      <alignment horizontal="center"/>
      <protection/>
    </xf>
    <xf numFmtId="183" fontId="0" fillId="26" borderId="69" xfId="0" applyNumberFormat="1" applyFill="1" applyBorder="1" applyAlignment="1" applyProtection="1">
      <alignment horizontal="center"/>
      <protection/>
    </xf>
    <xf numFmtId="183" fontId="0" fillId="26" borderId="87" xfId="0" applyNumberFormat="1" applyFill="1" applyBorder="1" applyAlignment="1" applyProtection="1">
      <alignment horizontal="center"/>
      <protection/>
    </xf>
    <xf numFmtId="183" fontId="0" fillId="26" borderId="28" xfId="0" applyNumberFormat="1" applyFill="1" applyBorder="1" applyAlignment="1" applyProtection="1">
      <alignment horizontal="center"/>
      <protection/>
    </xf>
    <xf numFmtId="183" fontId="0" fillId="26" borderId="88" xfId="0" applyNumberFormat="1" applyFill="1" applyBorder="1" applyAlignment="1" applyProtection="1">
      <alignment horizontal="center"/>
      <protection/>
    </xf>
    <xf numFmtId="183" fontId="0" fillId="26" borderId="25" xfId="0" applyNumberFormat="1" applyFill="1" applyBorder="1" applyAlignment="1" applyProtection="1">
      <alignment horizontal="center"/>
      <protection/>
    </xf>
    <xf numFmtId="183" fontId="0" fillId="26" borderId="28" xfId="0" applyNumberFormat="1" applyFont="1" applyFill="1" applyBorder="1" applyAlignment="1" applyProtection="1">
      <alignment horizontal="center"/>
      <protection/>
    </xf>
    <xf numFmtId="183" fontId="0" fillId="26" borderId="88" xfId="0" applyNumberFormat="1" applyFont="1" applyFill="1" applyBorder="1" applyAlignment="1" applyProtection="1">
      <alignment horizontal="center"/>
      <protection/>
    </xf>
    <xf numFmtId="183" fontId="0" fillId="26" borderId="25" xfId="0" applyNumberFormat="1" applyFont="1" applyFill="1" applyBorder="1" applyAlignment="1" applyProtection="1">
      <alignment horizontal="center"/>
      <protection/>
    </xf>
    <xf numFmtId="183" fontId="0" fillId="26" borderId="70" xfId="0" applyNumberFormat="1" applyFill="1" applyBorder="1" applyAlignment="1" applyProtection="1">
      <alignment horizontal="center"/>
      <protection/>
    </xf>
    <xf numFmtId="183" fontId="0" fillId="26" borderId="68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0" fillId="0" borderId="0" xfId="0" applyFont="1" applyAlignment="1">
      <alignment horizontal="center"/>
    </xf>
    <xf numFmtId="0" fontId="11" fillId="2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1" fillId="0" borderId="89" xfId="50" applyFont="1" applyBorder="1" applyAlignment="1" applyProtection="1">
      <alignment horizontal="left" vertical="center"/>
      <protection/>
    </xf>
    <xf numFmtId="0" fontId="31" fillId="0" borderId="90" xfId="50" applyFont="1" applyBorder="1" applyAlignment="1" applyProtection="1">
      <alignment horizontal="left" vertical="center"/>
      <protection/>
    </xf>
    <xf numFmtId="0" fontId="31" fillId="0" borderId="91" xfId="50" applyFont="1" applyBorder="1" applyAlignment="1" applyProtection="1">
      <alignment horizontal="left" vertical="center"/>
      <protection/>
    </xf>
    <xf numFmtId="0" fontId="31" fillId="0" borderId="92" xfId="50" applyFont="1" applyBorder="1" applyAlignment="1" applyProtection="1">
      <alignment horizontal="left"/>
      <protection/>
    </xf>
    <xf numFmtId="0" fontId="31" fillId="0" borderId="93" xfId="50" applyFont="1" applyBorder="1" applyAlignment="1" applyProtection="1">
      <alignment horizontal="left"/>
      <protection/>
    </xf>
    <xf numFmtId="0" fontId="31" fillId="0" borderId="94" xfId="50" applyFont="1" applyBorder="1" applyAlignment="1" applyProtection="1">
      <alignment horizontal="left"/>
      <protection/>
    </xf>
    <xf numFmtId="0" fontId="29" fillId="0" borderId="0" xfId="50" applyFont="1" applyAlignment="1" applyProtection="1">
      <alignment horizontal="center" vertical="center" wrapText="1"/>
      <protection/>
    </xf>
    <xf numFmtId="0" fontId="40" fillId="0" borderId="95" xfId="50" applyFont="1" applyBorder="1" applyAlignment="1" applyProtection="1">
      <alignment horizontal="center" vertical="center" wrapText="1"/>
      <protection/>
    </xf>
    <xf numFmtId="0" fontId="29" fillId="0" borderId="44" xfId="50" applyFont="1" applyBorder="1" applyAlignment="1" applyProtection="1">
      <alignment horizontal="center" vertical="center"/>
      <protection/>
    </xf>
    <xf numFmtId="0" fontId="29" fillId="0" borderId="96" xfId="50" applyFont="1" applyBorder="1" applyAlignment="1" applyProtection="1">
      <alignment horizontal="center" vertical="center"/>
      <protection/>
    </xf>
    <xf numFmtId="0" fontId="29" fillId="0" borderId="59" xfId="50" applyFont="1" applyBorder="1" applyAlignment="1" applyProtection="1">
      <alignment horizontal="center" vertical="center"/>
      <protection/>
    </xf>
    <xf numFmtId="0" fontId="29" fillId="0" borderId="45" xfId="50" applyFont="1" applyBorder="1" applyAlignment="1" applyProtection="1">
      <alignment horizontal="center" vertical="center"/>
      <protection/>
    </xf>
    <xf numFmtId="0" fontId="29" fillId="0" borderId="65" xfId="50" applyFont="1" applyBorder="1" applyAlignment="1" applyProtection="1">
      <alignment horizontal="center" vertical="center"/>
      <protection/>
    </xf>
    <xf numFmtId="0" fontId="41" fillId="0" borderId="42" xfId="50" applyFont="1" applyBorder="1" applyAlignment="1" applyProtection="1">
      <alignment horizontal="center"/>
      <protection/>
    </xf>
    <xf numFmtId="0" fontId="13" fillId="0" borderId="29" xfId="50" applyBorder="1" applyAlignment="1" applyProtection="1">
      <alignment horizontal="center" vertical="center"/>
      <protection/>
    </xf>
    <xf numFmtId="0" fontId="13" fillId="0" borderId="67" xfId="50" applyBorder="1" applyAlignment="1" applyProtection="1">
      <alignment horizontal="center" vertical="center"/>
      <protection/>
    </xf>
    <xf numFmtId="0" fontId="13" fillId="0" borderId="50" xfId="50" applyBorder="1" applyAlignment="1" applyProtection="1">
      <alignment horizontal="center" vertical="center"/>
      <protection/>
    </xf>
    <xf numFmtId="0" fontId="31" fillId="0" borderId="59" xfId="50" applyFont="1" applyBorder="1" applyAlignment="1" applyProtection="1">
      <alignment horizontal="center"/>
      <protection/>
    </xf>
    <xf numFmtId="0" fontId="31" fillId="0" borderId="45" xfId="50" applyFont="1" applyBorder="1" applyAlignment="1" applyProtection="1">
      <alignment horizontal="center"/>
      <protection/>
    </xf>
    <xf numFmtId="0" fontId="31" fillId="0" borderId="65" xfId="50" applyFont="1" applyBorder="1" applyAlignment="1" applyProtection="1">
      <alignment horizontal="center"/>
      <protection/>
    </xf>
    <xf numFmtId="0" fontId="39" fillId="20" borderId="67" xfId="50" applyFont="1" applyFill="1" applyBorder="1" applyAlignment="1" applyProtection="1">
      <alignment horizontal="center"/>
      <protection/>
    </xf>
    <xf numFmtId="0" fontId="32" fillId="0" borderId="62" xfId="50" applyFont="1" applyBorder="1" applyAlignment="1" applyProtection="1">
      <alignment horizontal="left"/>
      <protection/>
    </xf>
    <xf numFmtId="0" fontId="32" fillId="0" borderId="97" xfId="50" applyFont="1" applyBorder="1" applyAlignment="1" applyProtection="1">
      <alignment horizontal="left"/>
      <protection/>
    </xf>
    <xf numFmtId="0" fontId="32" fillId="0" borderId="98" xfId="50" applyFont="1" applyBorder="1" applyAlignment="1" applyProtection="1">
      <alignment horizontal="left"/>
      <protection/>
    </xf>
    <xf numFmtId="0" fontId="31" fillId="0" borderId="99" xfId="50" applyFont="1" applyBorder="1" applyAlignment="1" applyProtection="1">
      <alignment horizontal="left"/>
      <protection/>
    </xf>
    <xf numFmtId="0" fontId="31" fillId="0" borderId="100" xfId="50" applyFont="1" applyBorder="1" applyAlignment="1" applyProtection="1">
      <alignment horizontal="left"/>
      <protection/>
    </xf>
    <xf numFmtId="0" fontId="31" fillId="0" borderId="101" xfId="50" applyFont="1" applyBorder="1" applyAlignment="1" applyProtection="1">
      <alignment horizontal="left"/>
      <protection/>
    </xf>
    <xf numFmtId="0" fontId="32" fillId="0" borderId="102" xfId="50" applyFont="1" applyBorder="1" applyAlignment="1" applyProtection="1">
      <alignment horizontal="left"/>
      <protection/>
    </xf>
    <xf numFmtId="0" fontId="32" fillId="0" borderId="103" xfId="50" applyFont="1" applyBorder="1" applyAlignment="1" applyProtection="1">
      <alignment horizontal="left"/>
      <protection/>
    </xf>
    <xf numFmtId="0" fontId="32" fillId="0" borderId="104" xfId="50" applyFont="1" applyBorder="1" applyAlignment="1" applyProtection="1">
      <alignment horizontal="center"/>
      <protection/>
    </xf>
    <xf numFmtId="0" fontId="32" fillId="0" borderId="105" xfId="50" applyFont="1" applyBorder="1" applyAlignment="1" applyProtection="1">
      <alignment horizontal="center"/>
      <protection/>
    </xf>
    <xf numFmtId="0" fontId="32" fillId="0" borderId="106" xfId="50" applyFont="1" applyBorder="1" applyAlignment="1" applyProtection="1">
      <alignment horizontal="center"/>
      <protection/>
    </xf>
    <xf numFmtId="0" fontId="31" fillId="0" borderId="45" xfId="50" applyFont="1" applyBorder="1" applyAlignment="1" applyProtection="1">
      <alignment horizontal="left" vertical="top" wrapText="1"/>
      <protection/>
    </xf>
    <xf numFmtId="0" fontId="31" fillId="0" borderId="45" xfId="50" applyFont="1" applyBorder="1" applyAlignment="1" applyProtection="1">
      <alignment horizontal="left" vertical="center"/>
      <protection/>
    </xf>
    <xf numFmtId="0" fontId="31" fillId="0" borderId="96" xfId="50" applyFont="1" applyBorder="1" applyAlignment="1" applyProtection="1">
      <alignment horizontal="left"/>
      <protection/>
    </xf>
    <xf numFmtId="0" fontId="31" fillId="0" borderId="107" xfId="50" applyFont="1" applyBorder="1" applyAlignment="1" applyProtection="1">
      <alignment horizontal="left"/>
      <protection/>
    </xf>
    <xf numFmtId="0" fontId="31" fillId="0" borderId="95" xfId="50" applyFont="1" applyBorder="1" applyAlignment="1" applyProtection="1">
      <alignment horizontal="left"/>
      <protection/>
    </xf>
    <xf numFmtId="0" fontId="31" fillId="0" borderId="102" xfId="50" applyFont="1" applyBorder="1" applyAlignment="1" applyProtection="1">
      <alignment horizontal="left"/>
      <protection/>
    </xf>
    <xf numFmtId="0" fontId="31" fillId="0" borderId="103" xfId="50" applyFont="1" applyBorder="1" applyAlignment="1" applyProtection="1">
      <alignment horizontal="left"/>
      <protection/>
    </xf>
    <xf numFmtId="0" fontId="31" fillId="0" borderId="108" xfId="50" applyFont="1" applyBorder="1" applyAlignment="1" applyProtection="1">
      <alignment horizontal="left"/>
      <protection/>
    </xf>
    <xf numFmtId="0" fontId="31" fillId="0" borderId="109" xfId="50" applyFont="1" applyBorder="1" applyAlignment="1" applyProtection="1">
      <alignment horizontal="left"/>
      <protection/>
    </xf>
    <xf numFmtId="0" fontId="31" fillId="0" borderId="110" xfId="50" applyFont="1" applyBorder="1" applyAlignment="1" applyProtection="1">
      <alignment horizontal="left"/>
      <protection/>
    </xf>
    <xf numFmtId="0" fontId="31" fillId="0" borderId="111" xfId="50" applyFont="1" applyBorder="1" applyAlignment="1" applyProtection="1">
      <alignment horizontal="left"/>
      <protection/>
    </xf>
    <xf numFmtId="0" fontId="32" fillId="0" borderId="65" xfId="50" applyFont="1" applyBorder="1" applyAlignment="1" applyProtection="1">
      <alignment horizontal="left"/>
      <protection/>
    </xf>
    <xf numFmtId="0" fontId="32" fillId="0" borderId="112" xfId="50" applyFont="1" applyBorder="1" applyAlignment="1" applyProtection="1">
      <alignment horizontal="left"/>
      <protection/>
    </xf>
    <xf numFmtId="0" fontId="32" fillId="0" borderId="59" xfId="50" applyFont="1" applyBorder="1" applyAlignment="1" applyProtection="1">
      <alignment horizontal="left"/>
      <protection/>
    </xf>
    <xf numFmtId="0" fontId="29" fillId="0" borderId="113" xfId="50" applyFont="1" applyBorder="1" applyAlignment="1" applyProtection="1">
      <alignment horizontal="left"/>
      <protection/>
    </xf>
    <xf numFmtId="0" fontId="29" fillId="0" borderId="74" xfId="50" applyFont="1" applyBorder="1" applyAlignment="1" applyProtection="1">
      <alignment horizontal="left"/>
      <protection/>
    </xf>
    <xf numFmtId="0" fontId="29" fillId="0" borderId="114" xfId="50" applyFont="1" applyBorder="1" applyAlignment="1" applyProtection="1">
      <alignment horizontal="left"/>
      <protection/>
    </xf>
    <xf numFmtId="0" fontId="31" fillId="0" borderId="115" xfId="50" applyFont="1" applyBorder="1" applyAlignment="1" applyProtection="1">
      <alignment horizontal="left" vertical="top" wrapText="1"/>
      <protection/>
    </xf>
    <xf numFmtId="0" fontId="31" fillId="0" borderId="116" xfId="50" applyFont="1" applyBorder="1" applyAlignment="1" applyProtection="1">
      <alignment horizontal="left" vertical="top" wrapText="1"/>
      <protection/>
    </xf>
    <xf numFmtId="0" fontId="31" fillId="0" borderId="117" xfId="50" applyFont="1" applyBorder="1" applyAlignment="1" applyProtection="1">
      <alignment horizontal="left" vertical="top" wrapText="1"/>
      <protection/>
    </xf>
    <xf numFmtId="0" fontId="31" fillId="0" borderId="96" xfId="50" applyFont="1" applyBorder="1" applyAlignment="1" applyProtection="1">
      <alignment horizontal="left" vertical="top" wrapText="1"/>
      <protection/>
    </xf>
    <xf numFmtId="0" fontId="31" fillId="0" borderId="107" xfId="50" applyFont="1" applyBorder="1" applyAlignment="1" applyProtection="1">
      <alignment horizontal="left" vertical="top" wrapText="1"/>
      <protection/>
    </xf>
    <xf numFmtId="0" fontId="31" fillId="0" borderId="95" xfId="50" applyFont="1" applyBorder="1" applyAlignment="1" applyProtection="1">
      <alignment horizontal="left" vertical="top" wrapText="1"/>
      <protection/>
    </xf>
    <xf numFmtId="0" fontId="31" fillId="0" borderId="45" xfId="50" applyFont="1" applyBorder="1" applyAlignment="1" applyProtection="1">
      <alignment horizontal="left" vertical="center" wrapText="1"/>
      <protection/>
    </xf>
    <xf numFmtId="0" fontId="31" fillId="0" borderId="99" xfId="50" applyFont="1" applyBorder="1" applyAlignment="1" applyProtection="1">
      <alignment horizontal="left" vertical="center"/>
      <protection/>
    </xf>
    <xf numFmtId="0" fontId="31" fillId="0" borderId="100" xfId="50" applyFont="1" applyBorder="1" applyAlignment="1" applyProtection="1">
      <alignment horizontal="left" vertical="center"/>
      <protection/>
    </xf>
    <xf numFmtId="0" fontId="31" fillId="0" borderId="101" xfId="50" applyFont="1" applyBorder="1" applyAlignment="1" applyProtection="1">
      <alignment horizontal="left" vertical="center"/>
      <protection/>
    </xf>
    <xf numFmtId="0" fontId="31" fillId="0" borderId="65" xfId="50" applyFont="1" applyBorder="1" applyAlignment="1" applyProtection="1">
      <alignment horizontal="center" vertical="center"/>
      <protection/>
    </xf>
    <xf numFmtId="0" fontId="31" fillId="0" borderId="112" xfId="50" applyFont="1" applyBorder="1" applyAlignment="1" applyProtection="1">
      <alignment horizontal="center" vertical="center"/>
      <protection/>
    </xf>
    <xf numFmtId="0" fontId="31" fillId="0" borderId="99" xfId="50" applyFont="1" applyBorder="1" applyAlignment="1" applyProtection="1">
      <alignment horizontal="center" vertical="center"/>
      <protection/>
    </xf>
    <xf numFmtId="0" fontId="31" fillId="0" borderId="100" xfId="50" applyFont="1" applyBorder="1" applyAlignment="1" applyProtection="1">
      <alignment horizontal="center" vertical="center"/>
      <protection/>
    </xf>
    <xf numFmtId="0" fontId="31" fillId="0" borderId="101" xfId="50" applyFont="1" applyBorder="1" applyAlignment="1" applyProtection="1">
      <alignment horizontal="center" vertical="center"/>
      <protection/>
    </xf>
    <xf numFmtId="0" fontId="33" fillId="0" borderId="44" xfId="50" applyFont="1" applyBorder="1" applyAlignment="1" applyProtection="1">
      <alignment horizontal="left"/>
      <protection/>
    </xf>
    <xf numFmtId="0" fontId="33" fillId="0" borderId="45" xfId="50" applyFont="1" applyBorder="1" applyAlignment="1" applyProtection="1">
      <alignment horizontal="left"/>
      <protection/>
    </xf>
    <xf numFmtId="0" fontId="39" fillId="20" borderId="29" xfId="50" applyFont="1" applyFill="1" applyBorder="1" applyAlignment="1" applyProtection="1">
      <alignment horizontal="center"/>
      <protection/>
    </xf>
    <xf numFmtId="0" fontId="39" fillId="20" borderId="50" xfId="50" applyFont="1" applyFill="1" applyBorder="1" applyAlignment="1" applyProtection="1">
      <alignment horizontal="center"/>
      <protection/>
    </xf>
    <xf numFmtId="0" fontId="32" fillId="0" borderId="62" xfId="50" applyFont="1" applyBorder="1" applyAlignment="1" applyProtection="1">
      <alignment horizontal="center"/>
      <protection/>
    </xf>
    <xf numFmtId="0" fontId="32" fillId="0" borderId="97" xfId="50" applyFont="1" applyBorder="1" applyAlignment="1" applyProtection="1">
      <alignment horizontal="center"/>
      <protection/>
    </xf>
    <xf numFmtId="0" fontId="32" fillId="0" borderId="98" xfId="50" applyFont="1" applyBorder="1" applyAlignment="1" applyProtection="1">
      <alignment horizontal="center"/>
      <protection/>
    </xf>
    <xf numFmtId="14" fontId="31" fillId="0" borderId="65" xfId="50" applyNumberFormat="1" applyFont="1" applyBorder="1" applyAlignment="1" applyProtection="1">
      <alignment horizontal="center" vertical="center"/>
      <protection/>
    </xf>
    <xf numFmtId="0" fontId="31" fillId="0" borderId="59" xfId="50" applyFont="1" applyBorder="1" applyAlignment="1" applyProtection="1">
      <alignment horizontal="center" vertical="center"/>
      <protection/>
    </xf>
    <xf numFmtId="0" fontId="32" fillId="0" borderId="108" xfId="50" applyFont="1" applyBorder="1" applyAlignment="1" applyProtection="1">
      <alignment horizontal="left"/>
      <protection/>
    </xf>
    <xf numFmtId="0" fontId="31" fillId="0" borderId="109" xfId="50" applyNumberFormat="1" applyFont="1" applyBorder="1" applyAlignment="1" applyProtection="1">
      <alignment horizontal="center"/>
      <protection/>
    </xf>
    <xf numFmtId="0" fontId="31" fillId="0" borderId="110" xfId="50" applyNumberFormat="1" applyFont="1" applyBorder="1" applyAlignment="1" applyProtection="1">
      <alignment horizontal="center"/>
      <protection/>
    </xf>
    <xf numFmtId="0" fontId="31" fillId="0" borderId="111" xfId="50" applyNumberFormat="1" applyFont="1" applyBorder="1" applyAlignment="1" applyProtection="1">
      <alignment horizontal="center"/>
      <protection/>
    </xf>
    <xf numFmtId="0" fontId="32" fillId="0" borderId="102" xfId="50" applyFont="1" applyBorder="1" applyAlignment="1" applyProtection="1">
      <alignment horizontal="center"/>
      <protection/>
    </xf>
    <xf numFmtId="0" fontId="32" fillId="0" borderId="103" xfId="50" applyFont="1" applyBorder="1" applyAlignment="1" applyProtection="1">
      <alignment horizontal="center"/>
      <protection/>
    </xf>
    <xf numFmtId="0" fontId="32" fillId="0" borderId="108" xfId="50" applyFont="1" applyBorder="1" applyAlignment="1" applyProtection="1">
      <alignment horizontal="center"/>
      <protection/>
    </xf>
    <xf numFmtId="0" fontId="31" fillId="0" borderId="109" xfId="50" applyFont="1" applyBorder="1" applyAlignment="1" applyProtection="1">
      <alignment horizontal="left" vertical="center"/>
      <protection/>
    </xf>
    <xf numFmtId="0" fontId="31" fillId="0" borderId="110" xfId="50" applyFont="1" applyBorder="1" applyAlignment="1" applyProtection="1">
      <alignment horizontal="left" vertical="center"/>
      <protection/>
    </xf>
    <xf numFmtId="0" fontId="31" fillId="0" borderId="111" xfId="50" applyFont="1" applyBorder="1" applyAlignment="1" applyProtection="1">
      <alignment horizontal="left" vertical="center"/>
      <protection/>
    </xf>
    <xf numFmtId="0" fontId="31" fillId="0" borderId="118" xfId="50" applyFont="1" applyBorder="1" applyAlignment="1" applyProtection="1">
      <alignment horizontal="center" vertical="center"/>
      <protection/>
    </xf>
    <xf numFmtId="0" fontId="13" fillId="0" borderId="116" xfId="50" applyBorder="1" applyProtection="1">
      <alignment/>
      <protection/>
    </xf>
    <xf numFmtId="0" fontId="13" fillId="0" borderId="119" xfId="50" applyBorder="1" applyProtection="1">
      <alignment/>
      <protection/>
    </xf>
    <xf numFmtId="0" fontId="31" fillId="0" borderId="10" xfId="50" applyFont="1" applyBorder="1" applyAlignment="1" applyProtection="1">
      <alignment horizontal="center" vertical="center"/>
      <protection/>
    </xf>
    <xf numFmtId="0" fontId="31" fillId="0" borderId="11" xfId="50" applyFont="1" applyBorder="1" applyAlignment="1" applyProtection="1">
      <alignment horizontal="center" vertical="center"/>
      <protection/>
    </xf>
    <xf numFmtId="0" fontId="31" fillId="0" borderId="12" xfId="50" applyFont="1" applyBorder="1" applyAlignment="1" applyProtection="1">
      <alignment horizontal="center" vertical="center"/>
      <protection/>
    </xf>
    <xf numFmtId="0" fontId="31" fillId="0" borderId="15" xfId="50" applyFont="1" applyBorder="1" applyAlignment="1" applyProtection="1">
      <alignment horizontal="center" vertical="center"/>
      <protection/>
    </xf>
    <xf numFmtId="0" fontId="31" fillId="0" borderId="16" xfId="50" applyFont="1" applyBorder="1" applyAlignment="1" applyProtection="1">
      <alignment horizontal="center" vertical="center"/>
      <protection/>
    </xf>
    <xf numFmtId="0" fontId="31" fillId="0" borderId="17" xfId="50" applyFont="1" applyBorder="1" applyAlignment="1" applyProtection="1">
      <alignment horizontal="center" vertical="center"/>
      <protection/>
    </xf>
    <xf numFmtId="0" fontId="32" fillId="0" borderId="59" xfId="50" applyFont="1" applyBorder="1" applyAlignment="1" applyProtection="1">
      <alignment horizontal="left" vertical="center"/>
      <protection/>
    </xf>
    <xf numFmtId="0" fontId="32" fillId="0" borderId="45" xfId="50" applyFont="1" applyBorder="1" applyAlignment="1" applyProtection="1">
      <alignment horizontal="left" vertical="center"/>
      <protection/>
    </xf>
    <xf numFmtId="0" fontId="31" fillId="0" borderId="65" xfId="50" applyFont="1" applyBorder="1" applyAlignment="1" applyProtection="1">
      <alignment horizontal="left"/>
      <protection/>
    </xf>
    <xf numFmtId="0" fontId="31" fillId="0" borderId="112" xfId="50" applyFont="1" applyBorder="1" applyAlignment="1" applyProtection="1">
      <alignment horizontal="left"/>
      <protection/>
    </xf>
    <xf numFmtId="0" fontId="31" fillId="0" borderId="59" xfId="50" applyFont="1" applyBorder="1" applyAlignment="1" applyProtection="1">
      <alignment horizontal="left"/>
      <protection/>
    </xf>
    <xf numFmtId="0" fontId="38" fillId="0" borderId="99" xfId="50" applyFont="1" applyBorder="1" applyAlignment="1" applyProtection="1">
      <alignment horizontal="left"/>
      <protection/>
    </xf>
    <xf numFmtId="0" fontId="38" fillId="0" borderId="100" xfId="50" applyFont="1" applyBorder="1" applyAlignment="1" applyProtection="1">
      <alignment horizontal="left"/>
      <protection/>
    </xf>
    <xf numFmtId="0" fontId="38" fillId="0" borderId="101" xfId="50" applyFont="1" applyBorder="1" applyAlignment="1" applyProtection="1">
      <alignment horizontal="left"/>
      <protection/>
    </xf>
    <xf numFmtId="0" fontId="37" fillId="0" borderId="65" xfId="44" applyFont="1" applyBorder="1" applyAlignment="1" applyProtection="1">
      <alignment horizontal="center" wrapText="1"/>
      <protection/>
    </xf>
    <xf numFmtId="0" fontId="36" fillId="0" borderId="112" xfId="50" applyFont="1" applyBorder="1" applyAlignment="1" applyProtection="1">
      <alignment horizontal="center" wrapText="1"/>
      <protection/>
    </xf>
    <xf numFmtId="0" fontId="36" fillId="0" borderId="59" xfId="50" applyFont="1" applyBorder="1" applyAlignment="1" applyProtection="1">
      <alignment horizontal="center" wrapText="1"/>
      <protection/>
    </xf>
    <xf numFmtId="188" fontId="13" fillId="0" borderId="65" xfId="50" applyNumberFormat="1" applyBorder="1" applyAlignment="1" applyProtection="1">
      <alignment horizontal="center"/>
      <protection/>
    </xf>
    <xf numFmtId="188" fontId="13" fillId="0" borderId="112" xfId="50" applyNumberFormat="1" applyBorder="1" applyAlignment="1" applyProtection="1">
      <alignment horizontal="center"/>
      <protection/>
    </xf>
    <xf numFmtId="188" fontId="13" fillId="0" borderId="59" xfId="50" applyNumberFormat="1" applyBorder="1" applyAlignment="1" applyProtection="1">
      <alignment horizontal="center"/>
      <protection/>
    </xf>
    <xf numFmtId="0" fontId="31" fillId="0" borderId="45" xfId="50" applyFont="1" applyBorder="1" applyAlignment="1" applyProtection="1">
      <alignment horizontal="left" wrapText="1"/>
      <protection/>
    </xf>
    <xf numFmtId="0" fontId="31" fillId="0" borderId="60" xfId="50" applyFont="1" applyBorder="1" applyAlignment="1" applyProtection="1">
      <alignment horizontal="left" wrapText="1"/>
      <protection/>
    </xf>
    <xf numFmtId="0" fontId="31" fillId="0" borderId="120" xfId="50" applyFont="1" applyBorder="1" applyAlignment="1" applyProtection="1">
      <alignment horizontal="left"/>
      <protection/>
    </xf>
    <xf numFmtId="0" fontId="33" fillId="0" borderId="45" xfId="50" applyFont="1" applyBorder="1" applyAlignment="1" applyProtection="1">
      <alignment horizontal="left" vertical="top" wrapText="1"/>
      <protection/>
    </xf>
    <xf numFmtId="0" fontId="33" fillId="0" borderId="45" xfId="50" applyFont="1" applyBorder="1" applyAlignment="1" applyProtection="1">
      <alignment horizontal="left" wrapText="1"/>
      <protection/>
    </xf>
    <xf numFmtId="14" fontId="35" fillId="0" borderId="45" xfId="50" applyNumberFormat="1" applyFont="1" applyBorder="1" applyAlignment="1" applyProtection="1">
      <alignment horizontal="center" vertical="top"/>
      <protection/>
    </xf>
    <xf numFmtId="0" fontId="35" fillId="0" borderId="45" xfId="50" applyFont="1" applyBorder="1" applyAlignment="1" applyProtection="1">
      <alignment horizontal="center" vertical="top"/>
      <protection/>
    </xf>
    <xf numFmtId="0" fontId="36" fillId="0" borderId="65" xfId="50" applyFont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0</xdr:rowOff>
    </xdr:from>
    <xdr:to>
      <xdr:col>7</xdr:col>
      <xdr:colOff>466725</xdr:colOff>
      <xdr:row>5</xdr:row>
      <xdr:rowOff>95250</xdr:rowOff>
    </xdr:to>
    <xdr:sp fLocksText="0">
      <xdr:nvSpPr>
        <xdr:cNvPr id="1" name="LT"/>
        <xdr:cNvSpPr txBox="1">
          <a:spLocks noChangeArrowheads="1"/>
        </xdr:cNvSpPr>
      </xdr:nvSpPr>
      <xdr:spPr>
        <a:xfrm>
          <a:off x="1600200" y="0"/>
          <a:ext cx="47339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CJF RUGBY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 Rue Marcelin Berthelot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45400 FLEURY LES AUBRAIS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Téléphone: 02 38 84 42 11 Télécopie: 02 38 84 42 11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5</xdr:row>
      <xdr:rowOff>28575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620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114300</xdr:rowOff>
    </xdr:from>
    <xdr:to>
      <xdr:col>6</xdr:col>
      <xdr:colOff>419100</xdr:colOff>
      <xdr:row>7</xdr:row>
      <xdr:rowOff>38100</xdr:rowOff>
    </xdr:to>
    <xdr:sp fLocksText="0">
      <xdr:nvSpPr>
        <xdr:cNvPr id="1" name="LT"/>
        <xdr:cNvSpPr txBox="1">
          <a:spLocks noChangeArrowheads="1"/>
        </xdr:cNvSpPr>
      </xdr:nvSpPr>
      <xdr:spPr>
        <a:xfrm>
          <a:off x="1247775" y="276225"/>
          <a:ext cx="460057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CJF RUGBY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 Rue Marcelin Berthelot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45400 FLEURY LES AUBRAIS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Téléphone: 02 38 84 42 11 Télécopie: 02 38 84 42 11</a:t>
          </a:r>
        </a:p>
      </xdr:txBody>
    </xdr:sp>
    <xdr:clientData/>
  </xdr:twoCellAnchor>
  <xdr:twoCellAnchor>
    <xdr:from>
      <xdr:col>1</xdr:col>
      <xdr:colOff>485775</xdr:colOff>
      <xdr:row>35</xdr:row>
      <xdr:rowOff>0</xdr:rowOff>
    </xdr:from>
    <xdr:to>
      <xdr:col>6</xdr:col>
      <xdr:colOff>419100</xdr:colOff>
      <xdr:row>35</xdr:row>
      <xdr:rowOff>0</xdr:rowOff>
    </xdr:to>
    <xdr:sp macro="[0]!Nada" fLocksText="0">
      <xdr:nvSpPr>
        <xdr:cNvPr id="2" name="LT"/>
        <xdr:cNvSpPr txBox="1">
          <a:spLocks noChangeArrowheads="1"/>
        </xdr:cNvSpPr>
      </xdr:nvSpPr>
      <xdr:spPr>
        <a:xfrm>
          <a:off x="1247775" y="5772150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CJF RUGBY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 Rue Marcelin Berthelot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45400 FLEURY LES AUBRAIS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Téléphone: 02 38 84 42 11 Télécopie: 02 38 84 42 11</a:t>
          </a:r>
        </a:p>
      </xdr:txBody>
    </xdr:sp>
    <xdr:clientData/>
  </xdr:twoCellAnchor>
  <xdr:twoCellAnchor>
    <xdr:from>
      <xdr:col>1</xdr:col>
      <xdr:colOff>485775</xdr:colOff>
      <xdr:row>35</xdr:row>
      <xdr:rowOff>0</xdr:rowOff>
    </xdr:from>
    <xdr:to>
      <xdr:col>6</xdr:col>
      <xdr:colOff>419100</xdr:colOff>
      <xdr:row>35</xdr:row>
      <xdr:rowOff>0</xdr:rowOff>
    </xdr:to>
    <xdr:sp macro="[0]!Nada" fLocksText="0">
      <xdr:nvSpPr>
        <xdr:cNvPr id="3" name="LT"/>
        <xdr:cNvSpPr txBox="1">
          <a:spLocks noChangeArrowheads="1"/>
        </xdr:cNvSpPr>
      </xdr:nvSpPr>
      <xdr:spPr>
        <a:xfrm>
          <a:off x="1247775" y="5772150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CJF RUGBY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 Rue Marcelin Berthelot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45400 FLEURY LES AUBRAIS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Téléphone: 02 38 84 42 11 Télécopie: 02 38 84 42 11</a:t>
          </a:r>
        </a:p>
      </xdr:txBody>
    </xdr:sp>
    <xdr:clientData/>
  </xdr:twoCellAnchor>
  <xdr:twoCellAnchor>
    <xdr:from>
      <xdr:col>1</xdr:col>
      <xdr:colOff>485775</xdr:colOff>
      <xdr:row>35</xdr:row>
      <xdr:rowOff>0</xdr:rowOff>
    </xdr:from>
    <xdr:to>
      <xdr:col>6</xdr:col>
      <xdr:colOff>419100</xdr:colOff>
      <xdr:row>35</xdr:row>
      <xdr:rowOff>0</xdr:rowOff>
    </xdr:to>
    <xdr:sp macro="[0]!Nada" fLocksText="0">
      <xdr:nvSpPr>
        <xdr:cNvPr id="4" name="LT"/>
        <xdr:cNvSpPr txBox="1">
          <a:spLocks noChangeArrowheads="1"/>
        </xdr:cNvSpPr>
      </xdr:nvSpPr>
      <xdr:spPr>
        <a:xfrm>
          <a:off x="1247775" y="5772150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CJF RUGBY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 Rue Marcelin Berthelot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45400 FLEURY LES AUBRAIS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Téléphone: 02 38 84 42 11 Télécopie: 02 38 84 42 11</a:t>
          </a:r>
        </a:p>
      </xdr:txBody>
    </xdr:sp>
    <xdr:clientData/>
  </xdr:twoCellAnchor>
  <xdr:twoCellAnchor>
    <xdr:from>
      <xdr:col>1</xdr:col>
      <xdr:colOff>485775</xdr:colOff>
      <xdr:row>35</xdr:row>
      <xdr:rowOff>0</xdr:rowOff>
    </xdr:from>
    <xdr:to>
      <xdr:col>6</xdr:col>
      <xdr:colOff>419100</xdr:colOff>
      <xdr:row>35</xdr:row>
      <xdr:rowOff>0</xdr:rowOff>
    </xdr:to>
    <xdr:sp macro="[0]!Nada" fLocksText="0">
      <xdr:nvSpPr>
        <xdr:cNvPr id="5" name="LT"/>
        <xdr:cNvSpPr txBox="1">
          <a:spLocks noChangeArrowheads="1"/>
        </xdr:cNvSpPr>
      </xdr:nvSpPr>
      <xdr:spPr>
        <a:xfrm>
          <a:off x="1247775" y="5772150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CJF RUGBY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 Rue Marcelin Berthelot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45400 FLEURY LES AUBRAIS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Téléphone: 02 38 84 42 11 Télécopie: 02 38 84 42 11</a:t>
          </a:r>
        </a:p>
      </xdr:txBody>
    </xdr:sp>
    <xdr:clientData/>
  </xdr:twoCellAnchor>
  <xdr:twoCellAnchor>
    <xdr:from>
      <xdr:col>1</xdr:col>
      <xdr:colOff>485775</xdr:colOff>
      <xdr:row>35</xdr:row>
      <xdr:rowOff>0</xdr:rowOff>
    </xdr:from>
    <xdr:to>
      <xdr:col>6</xdr:col>
      <xdr:colOff>419100</xdr:colOff>
      <xdr:row>35</xdr:row>
      <xdr:rowOff>0</xdr:rowOff>
    </xdr:to>
    <xdr:sp macro="[0]!Nada" fLocksText="0">
      <xdr:nvSpPr>
        <xdr:cNvPr id="6" name="LT"/>
        <xdr:cNvSpPr txBox="1">
          <a:spLocks noChangeArrowheads="1"/>
        </xdr:cNvSpPr>
      </xdr:nvSpPr>
      <xdr:spPr>
        <a:xfrm>
          <a:off x="1247775" y="5772150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CJF RUGBY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 Rue Marcelin Berthelot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45400 FLEURY LES AUBRAIS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Téléphone: 02 38 84 42 11 Télécopie: 02 38 84 42 11</a:t>
          </a:r>
        </a:p>
      </xdr:txBody>
    </xdr:sp>
    <xdr:clientData/>
  </xdr:twoCellAnchor>
  <xdr:twoCellAnchor>
    <xdr:from>
      <xdr:col>1</xdr:col>
      <xdr:colOff>485775</xdr:colOff>
      <xdr:row>35</xdr:row>
      <xdr:rowOff>0</xdr:rowOff>
    </xdr:from>
    <xdr:to>
      <xdr:col>6</xdr:col>
      <xdr:colOff>419100</xdr:colOff>
      <xdr:row>35</xdr:row>
      <xdr:rowOff>0</xdr:rowOff>
    </xdr:to>
    <xdr:sp macro="[0]!Nada" fLocksText="0">
      <xdr:nvSpPr>
        <xdr:cNvPr id="7" name="LT"/>
        <xdr:cNvSpPr txBox="1">
          <a:spLocks noChangeArrowheads="1"/>
        </xdr:cNvSpPr>
      </xdr:nvSpPr>
      <xdr:spPr>
        <a:xfrm>
          <a:off x="1247775" y="5772150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CJF RUGBY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 Rue Marcelin Berthelot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45400 FLEURY LES AUBRAIS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Téléphone: 02 38 84 42 11 Télécopie: 02 38 84 42 11</a:t>
          </a:r>
        </a:p>
      </xdr:txBody>
    </xdr:sp>
    <xdr:clientData/>
  </xdr:twoCellAnchor>
  <xdr:twoCellAnchor editAs="oneCell">
    <xdr:from>
      <xdr:col>0</xdr:col>
      <xdr:colOff>47625</xdr:colOff>
      <xdr:row>1</xdr:row>
      <xdr:rowOff>133350</xdr:rowOff>
    </xdr:from>
    <xdr:to>
      <xdr:col>1</xdr:col>
      <xdr:colOff>447675</xdr:colOff>
      <xdr:row>6</xdr:row>
      <xdr:rowOff>133350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1620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</xdr:row>
      <xdr:rowOff>9525</xdr:rowOff>
    </xdr:from>
    <xdr:to>
      <xdr:col>6</xdr:col>
      <xdr:colOff>304800</xdr:colOff>
      <xdr:row>6</xdr:row>
      <xdr:rowOff>104775</xdr:rowOff>
    </xdr:to>
    <xdr:sp fLocksText="0">
      <xdr:nvSpPr>
        <xdr:cNvPr id="1" name="LT"/>
        <xdr:cNvSpPr txBox="1">
          <a:spLocks noChangeArrowheads="1"/>
        </xdr:cNvSpPr>
      </xdr:nvSpPr>
      <xdr:spPr>
        <a:xfrm>
          <a:off x="1419225" y="171450"/>
          <a:ext cx="345757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CJF RUGBY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 Rue Marcelin Berthelot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45400 FLEURY LES AUBRAIS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Téléphone: 02 38 84 42 11 Télécopie: 02 38 84 42 11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95250</xdr:rowOff>
    </xdr:from>
    <xdr:to>
      <xdr:col>1</xdr:col>
      <xdr:colOff>400050</xdr:colOff>
      <xdr:row>6</xdr:row>
      <xdr:rowOff>104775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1620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5</xdr:col>
      <xdr:colOff>152400</xdr:colOff>
      <xdr:row>3</xdr:row>
      <xdr:rowOff>161925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0191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57150</xdr:colOff>
      <xdr:row>111</xdr:row>
      <xdr:rowOff>161925</xdr:rowOff>
    </xdr:from>
    <xdr:to>
      <xdr:col>22</xdr:col>
      <xdr:colOff>180975</xdr:colOff>
      <xdr:row>115</xdr:row>
      <xdr:rowOff>152400</xdr:rowOff>
    </xdr:to>
    <xdr:pic>
      <xdr:nvPicPr>
        <xdr:cNvPr id="2" name="Image 1" descr="SIGNATUREUR311INSP925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8764250"/>
          <a:ext cx="1552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8:H34"/>
  <sheetViews>
    <sheetView showGridLines="0" tabSelected="1" zoomScalePageLayoutView="0" workbookViewId="0" topLeftCell="A1">
      <selection activeCell="B10" sqref="B10:H10"/>
    </sheetView>
  </sheetViews>
  <sheetFormatPr defaultColWidth="11.421875" defaultRowHeight="12.75"/>
  <cols>
    <col min="1" max="1" width="17.421875" style="110" customWidth="1"/>
    <col min="2" max="4" width="11.421875" style="110" customWidth="1"/>
    <col min="5" max="5" width="13.421875" style="110" customWidth="1"/>
    <col min="6" max="16384" width="11.421875" style="110" customWidth="1"/>
  </cols>
  <sheetData>
    <row r="1" ht="12.75"/>
    <row r="2" ht="12.75"/>
    <row r="3" ht="12.75"/>
    <row r="4" ht="12.75"/>
    <row r="5" ht="12.75"/>
    <row r="6" ht="12.75"/>
    <row r="8" spans="1:8" ht="15">
      <c r="A8" s="190" t="s">
        <v>31</v>
      </c>
      <c r="B8" s="191"/>
      <c r="C8" s="191"/>
      <c r="D8" s="191"/>
      <c r="E8" s="191"/>
      <c r="F8" s="191"/>
      <c r="G8" s="191"/>
      <c r="H8" s="192"/>
    </row>
    <row r="9" spans="1:8" ht="15">
      <c r="A9" s="111"/>
      <c r="B9" s="111"/>
      <c r="C9" s="111"/>
      <c r="D9" s="111"/>
      <c r="E9" s="111"/>
      <c r="F9" s="111"/>
      <c r="G9" s="111"/>
      <c r="H9" s="111"/>
    </row>
    <row r="10" spans="1:8" ht="15">
      <c r="A10" s="112" t="s">
        <v>32</v>
      </c>
      <c r="B10" s="186"/>
      <c r="C10" s="187"/>
      <c r="D10" s="187"/>
      <c r="E10" s="187"/>
      <c r="F10" s="187"/>
      <c r="G10" s="187"/>
      <c r="H10" s="194"/>
    </row>
    <row r="11" spans="1:8" ht="15">
      <c r="A11" s="112" t="s">
        <v>33</v>
      </c>
      <c r="B11" s="186"/>
      <c r="C11" s="187"/>
      <c r="D11" s="187"/>
      <c r="E11" s="187"/>
      <c r="F11" s="187"/>
      <c r="G11" s="187"/>
      <c r="H11" s="194"/>
    </row>
    <row r="12" spans="1:8" ht="15">
      <c r="A12" s="111"/>
      <c r="B12" s="111"/>
      <c r="C12" s="111"/>
      <c r="D12" s="111"/>
      <c r="E12" s="111"/>
      <c r="F12" s="111"/>
      <c r="G12" s="111"/>
      <c r="H12" s="111"/>
    </row>
    <row r="13" spans="1:8" ht="15">
      <c r="A13" s="113" t="s">
        <v>35</v>
      </c>
      <c r="B13" s="186"/>
      <c r="C13" s="187"/>
      <c r="D13" s="187"/>
      <c r="E13" s="187"/>
      <c r="F13" s="187"/>
      <c r="G13" s="187"/>
      <c r="H13" s="194"/>
    </row>
    <row r="14" spans="1:8" ht="15">
      <c r="A14" s="112" t="s">
        <v>125</v>
      </c>
      <c r="B14" s="186"/>
      <c r="C14" s="194"/>
      <c r="D14" s="189" t="s">
        <v>66</v>
      </c>
      <c r="E14" s="189"/>
      <c r="F14" s="186"/>
      <c r="G14" s="187"/>
      <c r="H14" s="194"/>
    </row>
    <row r="15" spans="1:8" ht="15">
      <c r="A15" s="111"/>
      <c r="B15" s="111"/>
      <c r="C15" s="111"/>
      <c r="D15" s="111"/>
      <c r="E15" s="111"/>
      <c r="F15" s="111"/>
      <c r="G15" s="111"/>
      <c r="H15" s="111"/>
    </row>
    <row r="16" spans="1:8" ht="15">
      <c r="A16" s="193" t="s">
        <v>36</v>
      </c>
      <c r="B16" s="188"/>
      <c r="C16" s="185"/>
      <c r="D16" s="186"/>
      <c r="E16" s="187"/>
      <c r="F16" s="187"/>
      <c r="G16" s="187"/>
      <c r="H16" s="194"/>
    </row>
    <row r="18" spans="1:7" ht="15">
      <c r="A18" s="114" t="s">
        <v>41</v>
      </c>
      <c r="B18" s="115"/>
      <c r="C18" s="116"/>
      <c r="D18" s="117"/>
      <c r="E18" s="117"/>
      <c r="F18" s="186"/>
      <c r="G18" s="194"/>
    </row>
    <row r="22" spans="1:8" ht="12.75">
      <c r="A22" s="195" t="s">
        <v>37</v>
      </c>
      <c r="B22" s="196"/>
      <c r="C22" s="196"/>
      <c r="D22" s="196"/>
      <c r="E22" s="196"/>
      <c r="F22" s="196"/>
      <c r="G22" s="196"/>
      <c r="H22" s="197"/>
    </row>
    <row r="23" spans="1:8" ht="13.5" thickBot="1">
      <c r="A23" s="118"/>
      <c r="B23" s="119"/>
      <c r="C23" s="119"/>
      <c r="D23" s="119"/>
      <c r="E23" s="119"/>
      <c r="F23" s="119"/>
      <c r="G23" s="119"/>
      <c r="H23" s="119"/>
    </row>
    <row r="24" spans="1:8" ht="12.75">
      <c r="A24" s="210" t="s">
        <v>55</v>
      </c>
      <c r="B24" s="211"/>
      <c r="C24" s="211"/>
      <c r="D24" s="211"/>
      <c r="E24" s="211"/>
      <c r="F24" s="211"/>
      <c r="G24" s="211"/>
      <c r="H24" s="212"/>
    </row>
    <row r="25" spans="1:8" ht="13.5" thickBot="1">
      <c r="A25" s="213"/>
      <c r="B25" s="214"/>
      <c r="C25" s="214"/>
      <c r="D25" s="214"/>
      <c r="E25" s="214"/>
      <c r="F25" s="214"/>
      <c r="G25" s="214"/>
      <c r="H25" s="215"/>
    </row>
    <row r="27" spans="1:8" ht="12.75">
      <c r="A27" s="198" t="s">
        <v>38</v>
      </c>
      <c r="B27" s="199"/>
      <c r="C27" s="199"/>
      <c r="D27" s="199"/>
      <c r="E27" s="199"/>
      <c r="F27" s="199"/>
      <c r="G27" s="199"/>
      <c r="H27" s="200"/>
    </row>
    <row r="28" spans="1:8" ht="12.75" customHeight="1">
      <c r="A28" s="201"/>
      <c r="B28" s="202"/>
      <c r="C28" s="202"/>
      <c r="D28" s="202"/>
      <c r="E28" s="202"/>
      <c r="F28" s="202"/>
      <c r="G28" s="202"/>
      <c r="H28" s="203"/>
    </row>
    <row r="29" spans="1:8" ht="12.75">
      <c r="A29" s="204"/>
      <c r="B29" s="205"/>
      <c r="C29" s="205"/>
      <c r="D29" s="205"/>
      <c r="E29" s="205"/>
      <c r="F29" s="205"/>
      <c r="G29" s="205"/>
      <c r="H29" s="206"/>
    </row>
    <row r="30" spans="1:8" ht="12.75">
      <c r="A30" s="204"/>
      <c r="B30" s="205"/>
      <c r="C30" s="205"/>
      <c r="D30" s="205"/>
      <c r="E30" s="205"/>
      <c r="F30" s="205"/>
      <c r="G30" s="205"/>
      <c r="H30" s="206"/>
    </row>
    <row r="31" spans="1:8" ht="12.75">
      <c r="A31" s="204"/>
      <c r="B31" s="205"/>
      <c r="C31" s="205"/>
      <c r="D31" s="205"/>
      <c r="E31" s="205"/>
      <c r="F31" s="205"/>
      <c r="G31" s="205"/>
      <c r="H31" s="206"/>
    </row>
    <row r="32" spans="1:8" ht="12.75">
      <c r="A32" s="204"/>
      <c r="B32" s="205"/>
      <c r="C32" s="205"/>
      <c r="D32" s="205"/>
      <c r="E32" s="205"/>
      <c r="F32" s="205"/>
      <c r="G32" s="205"/>
      <c r="H32" s="206"/>
    </row>
    <row r="33" spans="1:8" ht="12.75">
      <c r="A33" s="204"/>
      <c r="B33" s="205"/>
      <c r="C33" s="205"/>
      <c r="D33" s="205"/>
      <c r="E33" s="205"/>
      <c r="F33" s="205"/>
      <c r="G33" s="205"/>
      <c r="H33" s="206"/>
    </row>
    <row r="34" spans="1:8" ht="12.75">
      <c r="A34" s="207"/>
      <c r="B34" s="208"/>
      <c r="C34" s="208"/>
      <c r="D34" s="208"/>
      <c r="E34" s="208"/>
      <c r="F34" s="208"/>
      <c r="G34" s="208"/>
      <c r="H34" s="209"/>
    </row>
  </sheetData>
  <sheetProtection sheet="1" selectLockedCells="1"/>
  <mergeCells count="14">
    <mergeCell ref="F18:G18"/>
    <mergeCell ref="A22:H22"/>
    <mergeCell ref="A27:H27"/>
    <mergeCell ref="A28:H34"/>
    <mergeCell ref="A24:H25"/>
    <mergeCell ref="D14:E14"/>
    <mergeCell ref="A8:H8"/>
    <mergeCell ref="A16:C16"/>
    <mergeCell ref="D16:H16"/>
    <mergeCell ref="F14:H14"/>
    <mergeCell ref="B10:H10"/>
    <mergeCell ref="B11:H11"/>
    <mergeCell ref="B13:H13"/>
    <mergeCell ref="B14:C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M74"/>
  <sheetViews>
    <sheetView showGridLines="0" zoomScalePageLayoutView="0" workbookViewId="0" topLeftCell="B1">
      <selection activeCell="H7" sqref="H7"/>
    </sheetView>
  </sheetViews>
  <sheetFormatPr defaultColWidth="11.421875" defaultRowHeight="12.75"/>
  <cols>
    <col min="1" max="1" width="14.28125" style="110" customWidth="1"/>
    <col min="2" max="2" width="29.421875" style="110" customWidth="1"/>
    <col min="3" max="3" width="16.421875" style="110" customWidth="1"/>
    <col min="4" max="4" width="14.28125" style="110" customWidth="1"/>
    <col min="5" max="5" width="29.421875" style="110" customWidth="1"/>
    <col min="6" max="6" width="16.421875" style="110" customWidth="1"/>
    <col min="7" max="7" width="14.28125" style="110" customWidth="1"/>
    <col min="8" max="8" width="29.421875" style="110" customWidth="1"/>
    <col min="9" max="9" width="16.421875" style="110" customWidth="1"/>
    <col min="10" max="10" width="11.421875" style="110" customWidth="1"/>
    <col min="11" max="11" width="14.7109375" style="110" bestFit="1" customWidth="1"/>
    <col min="12" max="12" width="16.57421875" style="110" customWidth="1"/>
    <col min="13" max="16384" width="11.421875" style="110" customWidth="1"/>
  </cols>
  <sheetData>
    <row r="1" spans="1:13" ht="13.5">
      <c r="A1" s="216">
        <v>43466</v>
      </c>
      <c r="B1" s="217"/>
      <c r="C1" s="218"/>
      <c r="D1" s="219">
        <v>43497</v>
      </c>
      <c r="E1" s="220"/>
      <c r="F1" s="221"/>
      <c r="G1" s="222">
        <v>43525</v>
      </c>
      <c r="H1" s="223"/>
      <c r="I1" s="224"/>
      <c r="J1" s="120" t="s">
        <v>127</v>
      </c>
      <c r="L1" s="121"/>
      <c r="M1" s="122"/>
    </row>
    <row r="2" spans="1:13" ht="12.75">
      <c r="A2" s="150" t="s">
        <v>39</v>
      </c>
      <c r="B2" s="154" t="s">
        <v>40</v>
      </c>
      <c r="C2" s="147" t="s">
        <v>42</v>
      </c>
      <c r="D2" s="150" t="s">
        <v>39</v>
      </c>
      <c r="E2" s="154" t="s">
        <v>40</v>
      </c>
      <c r="F2" s="155" t="s">
        <v>42</v>
      </c>
      <c r="G2" s="150" t="s">
        <v>39</v>
      </c>
      <c r="H2" s="154" t="s">
        <v>40</v>
      </c>
      <c r="I2" s="155" t="s">
        <v>42</v>
      </c>
      <c r="K2" s="122"/>
      <c r="L2" s="121"/>
      <c r="M2" s="122"/>
    </row>
    <row r="3" spans="1:13" ht="14.25" thickBot="1">
      <c r="A3" s="151">
        <v>43474</v>
      </c>
      <c r="B3" s="158"/>
      <c r="C3" s="159"/>
      <c r="D3" s="160"/>
      <c r="E3" s="158"/>
      <c r="F3" s="161"/>
      <c r="G3" s="160"/>
      <c r="H3" s="158"/>
      <c r="I3" s="161"/>
      <c r="K3" s="123"/>
      <c r="L3" s="124"/>
      <c r="M3" s="146">
        <v>0.321</v>
      </c>
    </row>
    <row r="4" spans="1:13" ht="13.5">
      <c r="A4" s="151">
        <v>43476</v>
      </c>
      <c r="B4" s="158"/>
      <c r="C4" s="159"/>
      <c r="D4" s="160"/>
      <c r="E4" s="158"/>
      <c r="F4" s="162"/>
      <c r="G4" s="160"/>
      <c r="H4" s="158"/>
      <c r="I4" s="161"/>
      <c r="K4" s="125" t="s">
        <v>28</v>
      </c>
      <c r="L4" s="126" t="s">
        <v>29</v>
      </c>
      <c r="M4" s="127" t="s">
        <v>30</v>
      </c>
    </row>
    <row r="5" spans="1:13" ht="12.75">
      <c r="A5" s="151">
        <v>43481</v>
      </c>
      <c r="B5" s="158"/>
      <c r="C5" s="159"/>
      <c r="D5" s="160"/>
      <c r="E5" s="158"/>
      <c r="F5" s="162"/>
      <c r="G5" s="160"/>
      <c r="H5" s="158"/>
      <c r="I5" s="161"/>
      <c r="K5" s="128">
        <v>43466</v>
      </c>
      <c r="L5" s="129">
        <f>C17</f>
        <v>0</v>
      </c>
      <c r="M5" s="130">
        <f>L5*$M$3</f>
        <v>0</v>
      </c>
    </row>
    <row r="6" spans="1:13" ht="12.75">
      <c r="A6" s="151">
        <v>43483</v>
      </c>
      <c r="B6" s="158"/>
      <c r="C6" s="159"/>
      <c r="D6" s="160"/>
      <c r="E6" s="158"/>
      <c r="F6" s="162"/>
      <c r="G6" s="160"/>
      <c r="H6" s="158"/>
      <c r="I6" s="161"/>
      <c r="K6" s="128">
        <v>43497</v>
      </c>
      <c r="L6" s="129">
        <f>F17</f>
        <v>0</v>
      </c>
      <c r="M6" s="130">
        <f aca="true" t="shared" si="0" ref="M6:M16">L6*$M$3</f>
        <v>0</v>
      </c>
    </row>
    <row r="7" spans="1:13" ht="12.75">
      <c r="A7" s="151">
        <v>43485</v>
      </c>
      <c r="B7" s="158"/>
      <c r="C7" s="159"/>
      <c r="D7" s="160"/>
      <c r="E7" s="158"/>
      <c r="F7" s="162"/>
      <c r="G7" s="160"/>
      <c r="H7" s="158"/>
      <c r="I7" s="161"/>
      <c r="K7" s="128">
        <v>43525</v>
      </c>
      <c r="L7" s="129">
        <f>I17</f>
        <v>0</v>
      </c>
      <c r="M7" s="130">
        <f t="shared" si="0"/>
        <v>0</v>
      </c>
    </row>
    <row r="8" spans="1:13" ht="12.75">
      <c r="A8" s="151">
        <v>43488</v>
      </c>
      <c r="B8" s="158"/>
      <c r="C8" s="159"/>
      <c r="D8" s="160"/>
      <c r="E8" s="158"/>
      <c r="F8" s="161"/>
      <c r="G8" s="160"/>
      <c r="H8" s="158"/>
      <c r="I8" s="161"/>
      <c r="K8" s="128">
        <v>43556</v>
      </c>
      <c r="L8" s="129">
        <f>C36</f>
        <v>0</v>
      </c>
      <c r="M8" s="130">
        <f t="shared" si="0"/>
        <v>0</v>
      </c>
    </row>
    <row r="9" spans="1:13" ht="12.75">
      <c r="A9" s="151">
        <v>43490</v>
      </c>
      <c r="B9" s="158"/>
      <c r="C9" s="159"/>
      <c r="D9" s="160"/>
      <c r="E9" s="158"/>
      <c r="F9" s="161"/>
      <c r="G9" s="160"/>
      <c r="H9" s="158"/>
      <c r="I9" s="161"/>
      <c r="K9" s="128">
        <v>43586</v>
      </c>
      <c r="L9" s="129">
        <f>F36</f>
        <v>0</v>
      </c>
      <c r="M9" s="130">
        <f t="shared" si="0"/>
        <v>0</v>
      </c>
    </row>
    <row r="10" spans="1:13" ht="12.75">
      <c r="A10" s="151"/>
      <c r="B10" s="158"/>
      <c r="C10" s="159"/>
      <c r="D10" s="160"/>
      <c r="E10" s="158"/>
      <c r="F10" s="161"/>
      <c r="G10" s="160"/>
      <c r="H10" s="158"/>
      <c r="I10" s="161"/>
      <c r="K10" s="128">
        <v>43617</v>
      </c>
      <c r="L10" s="129">
        <f>I36</f>
        <v>0</v>
      </c>
      <c r="M10" s="130">
        <f t="shared" si="0"/>
        <v>0</v>
      </c>
    </row>
    <row r="11" spans="1:13" ht="12.75">
      <c r="A11" s="152"/>
      <c r="B11" s="158"/>
      <c r="C11" s="159"/>
      <c r="D11" s="160"/>
      <c r="E11" s="158"/>
      <c r="F11" s="161"/>
      <c r="G11" s="160"/>
      <c r="H11" s="158"/>
      <c r="I11" s="161"/>
      <c r="K11" s="128">
        <v>43647</v>
      </c>
      <c r="L11" s="129">
        <f>C55</f>
        <v>0</v>
      </c>
      <c r="M11" s="130">
        <f t="shared" si="0"/>
        <v>0</v>
      </c>
    </row>
    <row r="12" spans="1:13" ht="12.75">
      <c r="A12" s="152"/>
      <c r="B12" s="158"/>
      <c r="C12" s="159"/>
      <c r="D12" s="163"/>
      <c r="E12" s="158"/>
      <c r="F12" s="161"/>
      <c r="G12" s="163"/>
      <c r="H12" s="164"/>
      <c r="I12" s="161"/>
      <c r="K12" s="128">
        <v>43678</v>
      </c>
      <c r="L12" s="129">
        <f>F55</f>
        <v>0</v>
      </c>
      <c r="M12" s="130">
        <f t="shared" si="0"/>
        <v>0</v>
      </c>
    </row>
    <row r="13" spans="1:13" ht="12.75">
      <c r="A13" s="152"/>
      <c r="B13" s="164"/>
      <c r="C13" s="159"/>
      <c r="D13" s="165"/>
      <c r="E13" s="164"/>
      <c r="F13" s="161"/>
      <c r="G13" s="163"/>
      <c r="H13" s="164"/>
      <c r="I13" s="161"/>
      <c r="K13" s="128">
        <v>43709</v>
      </c>
      <c r="L13" s="129">
        <f>I55</f>
        <v>0</v>
      </c>
      <c r="M13" s="130">
        <f t="shared" si="0"/>
        <v>0</v>
      </c>
    </row>
    <row r="14" spans="1:13" ht="12.75">
      <c r="A14" s="152"/>
      <c r="B14" s="164"/>
      <c r="C14" s="159"/>
      <c r="D14" s="163"/>
      <c r="E14" s="164"/>
      <c r="F14" s="161"/>
      <c r="G14" s="163"/>
      <c r="H14" s="164"/>
      <c r="I14" s="161"/>
      <c r="K14" s="128">
        <v>43739</v>
      </c>
      <c r="L14" s="129">
        <f>C74</f>
        <v>0</v>
      </c>
      <c r="M14" s="130">
        <f t="shared" si="0"/>
        <v>0</v>
      </c>
    </row>
    <row r="15" spans="1:13" ht="12.75">
      <c r="A15" s="152"/>
      <c r="B15" s="164"/>
      <c r="C15" s="159"/>
      <c r="D15" s="165"/>
      <c r="E15" s="164"/>
      <c r="F15" s="161"/>
      <c r="G15" s="165"/>
      <c r="H15" s="164"/>
      <c r="I15" s="161"/>
      <c r="K15" s="128">
        <v>43770</v>
      </c>
      <c r="L15" s="129">
        <f>F74</f>
        <v>0</v>
      </c>
      <c r="M15" s="130">
        <f t="shared" si="0"/>
        <v>0</v>
      </c>
    </row>
    <row r="16" spans="1:13" ht="13.5" thickBot="1">
      <c r="A16" s="153"/>
      <c r="B16" s="166"/>
      <c r="C16" s="167"/>
      <c r="D16" s="168"/>
      <c r="E16" s="169"/>
      <c r="F16" s="170"/>
      <c r="G16" s="171"/>
      <c r="H16" s="169"/>
      <c r="I16" s="170"/>
      <c r="K16" s="128">
        <v>43800</v>
      </c>
      <c r="L16" s="129">
        <f>I74</f>
        <v>0</v>
      </c>
      <c r="M16" s="130">
        <f t="shared" si="0"/>
        <v>0</v>
      </c>
    </row>
    <row r="17" spans="2:13" ht="14.25" thickBot="1">
      <c r="B17" s="131" t="s">
        <v>43</v>
      </c>
      <c r="C17" s="157">
        <f>SUM(C3:C16)</f>
        <v>0</v>
      </c>
      <c r="E17" s="131" t="s">
        <v>44</v>
      </c>
      <c r="F17" s="132">
        <f>SUM(F3:F16)</f>
        <v>0</v>
      </c>
      <c r="G17" s="133"/>
      <c r="H17" s="131" t="s">
        <v>45</v>
      </c>
      <c r="I17" s="132">
        <f>SUM(I3:I16)</f>
        <v>0</v>
      </c>
      <c r="K17" s="134"/>
      <c r="L17" s="135">
        <f>SUM(L5:L16)</f>
        <v>0</v>
      </c>
      <c r="M17" s="136"/>
    </row>
    <row r="18" spans="11:13" ht="14.25" thickBot="1">
      <c r="K18" s="137"/>
      <c r="L18" s="138" t="s">
        <v>133</v>
      </c>
      <c r="M18" s="139">
        <f>SUM(M5:M17)</f>
        <v>0</v>
      </c>
    </row>
    <row r="19" spans="11:13" ht="13.5" thickBot="1">
      <c r="K19" s="122"/>
      <c r="L19" s="121"/>
      <c r="M19" s="122"/>
    </row>
    <row r="20" spans="1:13" ht="13.5">
      <c r="A20" s="216">
        <v>43556</v>
      </c>
      <c r="B20" s="217"/>
      <c r="C20" s="225"/>
      <c r="D20" s="216">
        <v>43586</v>
      </c>
      <c r="E20" s="217"/>
      <c r="F20" s="225"/>
      <c r="G20" s="216">
        <v>43617</v>
      </c>
      <c r="H20" s="217"/>
      <c r="I20" s="225"/>
      <c r="K20" s="140"/>
      <c r="L20" s="141"/>
      <c r="M20" s="142"/>
    </row>
    <row r="21" spans="1:13" ht="13.5">
      <c r="A21" s="150" t="s">
        <v>39</v>
      </c>
      <c r="B21" s="154" t="s">
        <v>40</v>
      </c>
      <c r="C21" s="155" t="s">
        <v>42</v>
      </c>
      <c r="D21" s="150" t="s">
        <v>39</v>
      </c>
      <c r="E21" s="154" t="s">
        <v>40</v>
      </c>
      <c r="F21" s="155" t="s">
        <v>42</v>
      </c>
      <c r="G21" s="150" t="s">
        <v>39</v>
      </c>
      <c r="H21" s="154" t="s">
        <v>40</v>
      </c>
      <c r="I21" s="155" t="s">
        <v>42</v>
      </c>
      <c r="K21" s="140"/>
      <c r="L21" s="141"/>
      <c r="M21" s="140"/>
    </row>
    <row r="22" spans="1:9" ht="12.75">
      <c r="A22" s="151">
        <v>43560</v>
      </c>
      <c r="B22" s="158"/>
      <c r="C22" s="161"/>
      <c r="D22" s="160"/>
      <c r="E22" s="158"/>
      <c r="F22" s="161"/>
      <c r="G22" s="160"/>
      <c r="H22" s="158"/>
      <c r="I22" s="161"/>
    </row>
    <row r="23" spans="1:9" ht="12.75">
      <c r="A23" s="151">
        <v>43562</v>
      </c>
      <c r="B23" s="158"/>
      <c r="C23" s="162"/>
      <c r="D23" s="160"/>
      <c r="E23" s="158"/>
      <c r="F23" s="162"/>
      <c r="G23" s="160"/>
      <c r="H23" s="158"/>
      <c r="I23" s="161"/>
    </row>
    <row r="24" spans="1:9" ht="12.75">
      <c r="A24" s="151">
        <v>43572</v>
      </c>
      <c r="B24" s="158"/>
      <c r="C24" s="162"/>
      <c r="D24" s="160"/>
      <c r="E24" s="158"/>
      <c r="F24" s="162"/>
      <c r="G24" s="160"/>
      <c r="H24" s="158"/>
      <c r="I24" s="161"/>
    </row>
    <row r="25" spans="1:9" ht="12.75">
      <c r="A25" s="151">
        <v>43574</v>
      </c>
      <c r="B25" s="158"/>
      <c r="C25" s="161"/>
      <c r="D25" s="160"/>
      <c r="E25" s="158"/>
      <c r="F25" s="162"/>
      <c r="G25" s="160"/>
      <c r="H25" s="158"/>
      <c r="I25" s="161"/>
    </row>
    <row r="26" spans="1:9" ht="12.75">
      <c r="A26" s="151">
        <v>43576</v>
      </c>
      <c r="B26" s="158"/>
      <c r="C26" s="161"/>
      <c r="D26" s="160"/>
      <c r="E26" s="158"/>
      <c r="F26" s="162"/>
      <c r="G26" s="160"/>
      <c r="H26" s="158"/>
      <c r="I26" s="161"/>
    </row>
    <row r="27" spans="1:9" ht="12.75">
      <c r="A27" s="151">
        <v>43579</v>
      </c>
      <c r="B27" s="158"/>
      <c r="C27" s="161"/>
      <c r="D27" s="160"/>
      <c r="E27" s="158"/>
      <c r="F27" s="162"/>
      <c r="G27" s="160"/>
      <c r="H27" s="158"/>
      <c r="I27" s="161"/>
    </row>
    <row r="28" spans="1:9" ht="12.75">
      <c r="A28" s="151">
        <v>43581</v>
      </c>
      <c r="B28" s="158"/>
      <c r="C28" s="161"/>
      <c r="D28" s="172"/>
      <c r="E28" s="164"/>
      <c r="F28" s="162"/>
      <c r="G28" s="160"/>
      <c r="H28" s="164"/>
      <c r="I28" s="161"/>
    </row>
    <row r="29" spans="1:9" ht="12.75">
      <c r="A29" s="151"/>
      <c r="B29" s="158"/>
      <c r="C29" s="161"/>
      <c r="D29" s="172"/>
      <c r="E29" s="164"/>
      <c r="F29" s="162"/>
      <c r="G29" s="160"/>
      <c r="H29" s="164"/>
      <c r="I29" s="161"/>
    </row>
    <row r="30" spans="1:9" ht="12.75">
      <c r="A30" s="151"/>
      <c r="B30" s="158"/>
      <c r="C30" s="161"/>
      <c r="D30" s="172"/>
      <c r="E30" s="164"/>
      <c r="F30" s="161"/>
      <c r="G30" s="165"/>
      <c r="H30" s="164"/>
      <c r="I30" s="161"/>
    </row>
    <row r="31" spans="1:9" ht="12.75">
      <c r="A31" s="148"/>
      <c r="B31" s="173"/>
      <c r="C31" s="161"/>
      <c r="D31" s="172"/>
      <c r="E31" s="164"/>
      <c r="F31" s="161"/>
      <c r="G31" s="160"/>
      <c r="H31" s="164"/>
      <c r="I31" s="161"/>
    </row>
    <row r="32" spans="1:9" ht="12.75">
      <c r="A32" s="156"/>
      <c r="B32" s="174"/>
      <c r="C32" s="161"/>
      <c r="D32" s="172"/>
      <c r="E32" s="164"/>
      <c r="F32" s="161"/>
      <c r="G32" s="175"/>
      <c r="H32" s="174"/>
      <c r="I32" s="176"/>
    </row>
    <row r="33" spans="1:9" ht="12.75">
      <c r="A33" s="107"/>
      <c r="B33" s="174"/>
      <c r="C33" s="161"/>
      <c r="D33" s="175"/>
      <c r="E33" s="174"/>
      <c r="F33" s="176"/>
      <c r="G33" s="175"/>
      <c r="H33" s="174"/>
      <c r="I33" s="176"/>
    </row>
    <row r="34" spans="1:9" ht="12.75">
      <c r="A34" s="51"/>
      <c r="B34" s="174"/>
      <c r="C34" s="176"/>
      <c r="D34" s="177"/>
      <c r="E34" s="178"/>
      <c r="F34" s="179"/>
      <c r="G34" s="175"/>
      <c r="H34" s="174"/>
      <c r="I34" s="176"/>
    </row>
    <row r="35" spans="1:9" ht="13.5" thickBot="1">
      <c r="A35" s="53"/>
      <c r="B35" s="166"/>
      <c r="C35" s="180"/>
      <c r="D35" s="181"/>
      <c r="E35" s="166"/>
      <c r="F35" s="180"/>
      <c r="G35" s="181"/>
      <c r="H35" s="166"/>
      <c r="I35" s="180"/>
    </row>
    <row r="36" spans="2:9" ht="13.5" thickBot="1">
      <c r="B36" s="131" t="s">
        <v>46</v>
      </c>
      <c r="C36" s="132">
        <f>SUM(C22:C35)</f>
        <v>0</v>
      </c>
      <c r="E36" s="143" t="s">
        <v>47</v>
      </c>
      <c r="F36" s="144">
        <f>SUM(F22:F35)</f>
        <v>0</v>
      </c>
      <c r="H36" s="131" t="s">
        <v>48</v>
      </c>
      <c r="I36" s="132">
        <f>SUM(I22:I35)</f>
        <v>0</v>
      </c>
    </row>
    <row r="37" spans="2:3" ht="12.75">
      <c r="B37" s="145"/>
      <c r="C37" s="145"/>
    </row>
    <row r="38" ht="13.5" thickBot="1"/>
    <row r="39" spans="1:9" ht="12.75">
      <c r="A39" s="216">
        <v>43647</v>
      </c>
      <c r="B39" s="217"/>
      <c r="C39" s="225"/>
      <c r="D39" s="226">
        <v>43678</v>
      </c>
      <c r="E39" s="217"/>
      <c r="F39" s="225"/>
      <c r="G39" s="216">
        <v>43709</v>
      </c>
      <c r="H39" s="217"/>
      <c r="I39" s="225"/>
    </row>
    <row r="40" spans="1:9" ht="12.75">
      <c r="A40" s="150" t="s">
        <v>39</v>
      </c>
      <c r="B40" s="154" t="s">
        <v>40</v>
      </c>
      <c r="C40" s="155" t="s">
        <v>42</v>
      </c>
      <c r="D40" s="150" t="s">
        <v>39</v>
      </c>
      <c r="E40" s="154" t="s">
        <v>40</v>
      </c>
      <c r="F40" s="155" t="s">
        <v>42</v>
      </c>
      <c r="G40" s="150" t="s">
        <v>39</v>
      </c>
      <c r="H40" s="154" t="s">
        <v>40</v>
      </c>
      <c r="I40" s="155" t="s">
        <v>42</v>
      </c>
    </row>
    <row r="41" spans="1:9" ht="12.75">
      <c r="A41" s="151"/>
      <c r="B41" s="158"/>
      <c r="C41" s="161"/>
      <c r="D41" s="160"/>
      <c r="E41" s="158"/>
      <c r="F41" s="161"/>
      <c r="G41" s="160"/>
      <c r="H41" s="158"/>
      <c r="I41" s="161"/>
    </row>
    <row r="42" spans="1:9" ht="12.75">
      <c r="A42" s="151"/>
      <c r="B42" s="158"/>
      <c r="C42" s="161"/>
      <c r="D42" s="160"/>
      <c r="E42" s="158"/>
      <c r="F42" s="161"/>
      <c r="G42" s="160"/>
      <c r="H42" s="158"/>
      <c r="I42" s="161"/>
    </row>
    <row r="43" spans="1:9" ht="12.75">
      <c r="A43" s="151"/>
      <c r="B43" s="158"/>
      <c r="C43" s="161"/>
      <c r="D43" s="160"/>
      <c r="E43" s="164"/>
      <c r="F43" s="161"/>
      <c r="G43" s="160"/>
      <c r="H43" s="158"/>
      <c r="I43" s="161"/>
    </row>
    <row r="44" spans="1:9" ht="12.75">
      <c r="A44" s="151"/>
      <c r="B44" s="158"/>
      <c r="C44" s="161"/>
      <c r="D44" s="160"/>
      <c r="E44" s="164"/>
      <c r="F44" s="161"/>
      <c r="G44" s="160"/>
      <c r="H44" s="158"/>
      <c r="I44" s="161"/>
    </row>
    <row r="45" spans="1:9" ht="12.75">
      <c r="A45" s="151"/>
      <c r="B45" s="158"/>
      <c r="C45" s="161"/>
      <c r="D45" s="172"/>
      <c r="E45" s="164"/>
      <c r="F45" s="161"/>
      <c r="G45" s="160"/>
      <c r="H45" s="158"/>
      <c r="I45" s="161"/>
    </row>
    <row r="46" spans="1:9" ht="12.75">
      <c r="A46" s="151"/>
      <c r="B46" s="158"/>
      <c r="C46" s="161"/>
      <c r="D46" s="172"/>
      <c r="E46" s="164"/>
      <c r="F46" s="161"/>
      <c r="G46" s="160"/>
      <c r="H46" s="158"/>
      <c r="I46" s="161"/>
    </row>
    <row r="47" spans="1:9" ht="12.75">
      <c r="A47" s="151"/>
      <c r="B47" s="158"/>
      <c r="C47" s="161"/>
      <c r="D47" s="182"/>
      <c r="E47" s="174"/>
      <c r="F47" s="176"/>
      <c r="G47" s="160"/>
      <c r="H47" s="158"/>
      <c r="I47" s="161"/>
    </row>
    <row r="48" spans="1:9" ht="12.75">
      <c r="A48" s="151"/>
      <c r="B48" s="158"/>
      <c r="C48" s="161"/>
      <c r="D48" s="175"/>
      <c r="E48" s="174"/>
      <c r="F48" s="176"/>
      <c r="G48" s="160"/>
      <c r="H48" s="158"/>
      <c r="I48" s="161"/>
    </row>
    <row r="49" spans="1:9" ht="12.75">
      <c r="A49" s="151"/>
      <c r="B49" s="158"/>
      <c r="C49" s="161"/>
      <c r="D49" s="182"/>
      <c r="E49" s="174"/>
      <c r="F49" s="176"/>
      <c r="G49" s="160"/>
      <c r="H49" s="158"/>
      <c r="I49" s="161"/>
    </row>
    <row r="50" spans="1:9" ht="12.75">
      <c r="A50" s="51"/>
      <c r="B50" s="174"/>
      <c r="C50" s="176"/>
      <c r="D50" s="182"/>
      <c r="E50" s="174"/>
      <c r="F50" s="176"/>
      <c r="G50" s="160"/>
      <c r="H50" s="164"/>
      <c r="I50" s="161"/>
    </row>
    <row r="51" spans="1:9" ht="12.75">
      <c r="A51" s="51"/>
      <c r="B51" s="174"/>
      <c r="C51" s="176"/>
      <c r="D51" s="182"/>
      <c r="E51" s="174"/>
      <c r="F51" s="176"/>
      <c r="G51" s="160"/>
      <c r="H51" s="164"/>
      <c r="I51" s="161"/>
    </row>
    <row r="52" spans="1:9" ht="12.75">
      <c r="A52" s="51"/>
      <c r="B52" s="174"/>
      <c r="C52" s="176"/>
      <c r="D52" s="182"/>
      <c r="E52" s="174"/>
      <c r="F52" s="176"/>
      <c r="G52" s="183"/>
      <c r="H52" s="173"/>
      <c r="I52" s="176"/>
    </row>
    <row r="53" spans="1:9" ht="12.75">
      <c r="A53" s="51"/>
      <c r="B53" s="174"/>
      <c r="C53" s="176"/>
      <c r="D53" s="182"/>
      <c r="E53" s="174"/>
      <c r="F53" s="176"/>
      <c r="G53" s="182"/>
      <c r="H53" s="174"/>
      <c r="I53" s="176"/>
    </row>
    <row r="54" spans="1:9" ht="13.5" thickBot="1">
      <c r="A54" s="53"/>
      <c r="B54" s="166"/>
      <c r="C54" s="180"/>
      <c r="D54" s="181"/>
      <c r="E54" s="166"/>
      <c r="F54" s="180"/>
      <c r="G54" s="181"/>
      <c r="H54" s="166"/>
      <c r="I54" s="180"/>
    </row>
    <row r="55" spans="2:9" ht="13.5" thickBot="1">
      <c r="B55" s="131" t="s">
        <v>49</v>
      </c>
      <c r="C55" s="132">
        <f>SUM(C41:C54)</f>
        <v>0</v>
      </c>
      <c r="E55" s="131" t="s">
        <v>50</v>
      </c>
      <c r="F55" s="132">
        <f>SUM(F41:F54)</f>
        <v>0</v>
      </c>
      <c r="H55" s="131" t="s">
        <v>51</v>
      </c>
      <c r="I55" s="132">
        <f>SUM(I41:I54)</f>
        <v>0</v>
      </c>
    </row>
    <row r="57" ht="13.5" thickBot="1"/>
    <row r="58" spans="1:9" ht="12.75">
      <c r="A58" s="216">
        <v>43739</v>
      </c>
      <c r="B58" s="217"/>
      <c r="C58" s="225"/>
      <c r="D58" s="216">
        <v>43770</v>
      </c>
      <c r="E58" s="217"/>
      <c r="F58" s="225"/>
      <c r="G58" s="216">
        <v>43800</v>
      </c>
      <c r="H58" s="217"/>
      <c r="I58" s="225"/>
    </row>
    <row r="59" spans="1:9" ht="12.75">
      <c r="A59" s="150" t="s">
        <v>39</v>
      </c>
      <c r="B59" s="154" t="s">
        <v>40</v>
      </c>
      <c r="C59" s="155" t="s">
        <v>42</v>
      </c>
      <c r="D59" s="150" t="s">
        <v>39</v>
      </c>
      <c r="E59" s="154" t="s">
        <v>40</v>
      </c>
      <c r="F59" s="155" t="s">
        <v>42</v>
      </c>
      <c r="G59" s="150" t="s">
        <v>39</v>
      </c>
      <c r="H59" s="154" t="s">
        <v>40</v>
      </c>
      <c r="I59" s="155" t="s">
        <v>42</v>
      </c>
    </row>
    <row r="60" spans="1:9" ht="12.75">
      <c r="A60" s="151">
        <v>43740</v>
      </c>
      <c r="B60" s="158"/>
      <c r="C60" s="161"/>
      <c r="D60" s="160"/>
      <c r="E60" s="158"/>
      <c r="F60" s="161"/>
      <c r="G60" s="160"/>
      <c r="H60" s="158"/>
      <c r="I60" s="161"/>
    </row>
    <row r="61" spans="1:9" ht="12.75">
      <c r="A61" s="151">
        <v>43743</v>
      </c>
      <c r="B61" s="158"/>
      <c r="C61" s="161"/>
      <c r="D61" s="160"/>
      <c r="E61" s="158"/>
      <c r="F61" s="161"/>
      <c r="G61" s="160"/>
      <c r="H61" s="158"/>
      <c r="I61" s="161"/>
    </row>
    <row r="62" spans="1:9" ht="12.75">
      <c r="A62" s="151">
        <v>43747</v>
      </c>
      <c r="B62" s="158"/>
      <c r="C62" s="161"/>
      <c r="D62" s="160"/>
      <c r="E62" s="158"/>
      <c r="F62" s="161"/>
      <c r="G62" s="160"/>
      <c r="H62" s="158"/>
      <c r="I62" s="161"/>
    </row>
    <row r="63" spans="1:9" ht="12.75">
      <c r="A63" s="151">
        <v>43750</v>
      </c>
      <c r="B63" s="158"/>
      <c r="C63" s="161"/>
      <c r="D63" s="160"/>
      <c r="E63" s="158"/>
      <c r="F63" s="161"/>
      <c r="G63" s="160"/>
      <c r="H63" s="158"/>
      <c r="I63" s="161"/>
    </row>
    <row r="64" spans="1:9" ht="12.75">
      <c r="A64" s="151">
        <v>43751</v>
      </c>
      <c r="B64" s="158"/>
      <c r="C64" s="161"/>
      <c r="D64" s="160"/>
      <c r="E64" s="158"/>
      <c r="F64" s="161"/>
      <c r="G64" s="160"/>
      <c r="H64" s="158"/>
      <c r="I64" s="161"/>
    </row>
    <row r="65" spans="1:9" ht="12.75">
      <c r="A65" s="151">
        <v>43754</v>
      </c>
      <c r="B65" s="158"/>
      <c r="C65" s="161"/>
      <c r="D65" s="160"/>
      <c r="E65" s="158"/>
      <c r="F65" s="161"/>
      <c r="G65" s="160"/>
      <c r="H65" s="158"/>
      <c r="I65" s="161"/>
    </row>
    <row r="66" spans="1:9" ht="12.75">
      <c r="A66" s="151">
        <v>43757</v>
      </c>
      <c r="B66" s="158"/>
      <c r="C66" s="161"/>
      <c r="D66" s="160"/>
      <c r="E66" s="158"/>
      <c r="F66" s="161"/>
      <c r="G66" s="160"/>
      <c r="H66" s="158"/>
      <c r="I66" s="161"/>
    </row>
    <row r="67" spans="1:9" ht="12.75">
      <c r="A67" s="151">
        <v>43761</v>
      </c>
      <c r="B67" s="158"/>
      <c r="C67" s="161"/>
      <c r="D67" s="160"/>
      <c r="E67" s="158"/>
      <c r="F67" s="161"/>
      <c r="G67" s="160"/>
      <c r="H67" s="158"/>
      <c r="I67" s="161"/>
    </row>
    <row r="68" spans="1:9" ht="12.75">
      <c r="A68" s="151">
        <v>43769</v>
      </c>
      <c r="B68" s="158"/>
      <c r="C68" s="161"/>
      <c r="D68" s="160"/>
      <c r="E68" s="158"/>
      <c r="F68" s="161"/>
      <c r="G68" s="160"/>
      <c r="H68" s="158"/>
      <c r="I68" s="161"/>
    </row>
    <row r="69" spans="1:9" ht="12.75">
      <c r="A69" s="148"/>
      <c r="B69" s="164"/>
      <c r="C69" s="161"/>
      <c r="D69" s="160"/>
      <c r="E69" s="158"/>
      <c r="F69" s="161"/>
      <c r="G69" s="160"/>
      <c r="H69" s="164"/>
      <c r="I69" s="161"/>
    </row>
    <row r="70" spans="1:9" ht="12.75">
      <c r="A70" s="148"/>
      <c r="B70" s="164"/>
      <c r="C70" s="161"/>
      <c r="D70" s="182"/>
      <c r="E70" s="174"/>
      <c r="F70" s="176"/>
      <c r="G70" s="172"/>
      <c r="H70" s="164"/>
      <c r="I70" s="161"/>
    </row>
    <row r="71" spans="1:9" ht="12.75">
      <c r="A71" s="149"/>
      <c r="B71" s="164"/>
      <c r="C71" s="161"/>
      <c r="D71" s="182"/>
      <c r="E71" s="174"/>
      <c r="F71" s="176"/>
      <c r="G71" s="184"/>
      <c r="H71" s="164"/>
      <c r="I71" s="161"/>
    </row>
    <row r="72" spans="1:9" ht="12.75">
      <c r="A72" s="52"/>
      <c r="B72" s="173"/>
      <c r="C72" s="176"/>
      <c r="D72" s="182"/>
      <c r="E72" s="174"/>
      <c r="F72" s="176"/>
      <c r="G72" s="182"/>
      <c r="H72" s="174"/>
      <c r="I72" s="176"/>
    </row>
    <row r="73" spans="1:9" ht="13.5" thickBot="1">
      <c r="A73" s="53"/>
      <c r="B73" s="166"/>
      <c r="C73" s="180"/>
      <c r="D73" s="181"/>
      <c r="E73" s="166"/>
      <c r="F73" s="180"/>
      <c r="G73" s="181"/>
      <c r="H73" s="166"/>
      <c r="I73" s="180"/>
    </row>
    <row r="74" spans="2:9" ht="13.5" thickBot="1">
      <c r="B74" s="131" t="s">
        <v>52</v>
      </c>
      <c r="C74" s="132">
        <f>SUM(C60:C73)</f>
        <v>0</v>
      </c>
      <c r="E74" s="131" t="s">
        <v>53</v>
      </c>
      <c r="F74" s="132">
        <f>SUM(F60:F73)</f>
        <v>0</v>
      </c>
      <c r="H74" s="131" t="s">
        <v>54</v>
      </c>
      <c r="I74" s="132">
        <f>SUM(I60:I73)</f>
        <v>0</v>
      </c>
    </row>
  </sheetData>
  <sheetProtection selectLockedCells="1"/>
  <mergeCells count="12">
    <mergeCell ref="A39:C39"/>
    <mergeCell ref="D39:F39"/>
    <mergeCell ref="G39:I39"/>
    <mergeCell ref="A58:C58"/>
    <mergeCell ref="D58:F58"/>
    <mergeCell ref="G58:I58"/>
    <mergeCell ref="A1:C1"/>
    <mergeCell ref="D1:F1"/>
    <mergeCell ref="G1:I1"/>
    <mergeCell ref="A20:C20"/>
    <mergeCell ref="D20:F20"/>
    <mergeCell ref="G20:I20"/>
  </mergeCells>
  <printOptions/>
  <pageMargins left="0.31496062992125984" right="0.7086614173228347" top="0.31496062992125984" bottom="0.31496062992125984" header="0.31496062992125984" footer="0.3149606299212598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3:K34"/>
  <sheetViews>
    <sheetView zoomScalePageLayoutView="0" workbookViewId="0" topLeftCell="A6">
      <selection activeCell="H22" sqref="H22"/>
    </sheetView>
  </sheetViews>
  <sheetFormatPr defaultColWidth="11.421875" defaultRowHeight="12.75"/>
  <cols>
    <col min="4" max="4" width="24.28125" style="0" bestFit="1" customWidth="1"/>
    <col min="10" max="10" width="12.28125" style="0" bestFit="1" customWidth="1"/>
  </cols>
  <sheetData>
    <row r="2" ht="13.5" thickBot="1"/>
    <row r="3" spans="8:11" ht="12.75">
      <c r="H3" s="1" t="s">
        <v>23</v>
      </c>
      <c r="I3" s="2"/>
      <c r="J3" s="2"/>
      <c r="K3" s="3"/>
    </row>
    <row r="4" spans="8:11" ht="12.75">
      <c r="H4" s="13" t="s">
        <v>24</v>
      </c>
      <c r="I4" s="5"/>
      <c r="J4" s="5"/>
      <c r="K4" s="6"/>
    </row>
    <row r="5" spans="8:11" ht="12.75">
      <c r="H5" s="13"/>
      <c r="I5" s="5"/>
      <c r="J5" s="5"/>
      <c r="K5" s="6" t="s">
        <v>74</v>
      </c>
    </row>
    <row r="6" spans="8:11" ht="12.75">
      <c r="H6" s="13"/>
      <c r="I6" s="5"/>
      <c r="J6" s="5"/>
      <c r="K6" s="6"/>
    </row>
    <row r="7" spans="8:11" ht="12.75">
      <c r="H7" s="108" t="s">
        <v>134</v>
      </c>
      <c r="I7" s="5"/>
      <c r="J7" s="5"/>
      <c r="K7" s="6"/>
    </row>
    <row r="8" spans="8:11" ht="13.5" thickBot="1">
      <c r="H8" s="8" t="s">
        <v>25</v>
      </c>
      <c r="I8" s="9"/>
      <c r="J8" s="9"/>
      <c r="K8" s="10"/>
    </row>
    <row r="10" ht="13.5" thickBot="1"/>
    <row r="11" spans="2:10" ht="12.75">
      <c r="B11" s="1"/>
      <c r="C11" s="2"/>
      <c r="D11" s="2"/>
      <c r="E11" s="2"/>
      <c r="F11" s="2"/>
      <c r="G11" s="3"/>
      <c r="H11" s="11" t="s">
        <v>12</v>
      </c>
      <c r="I11" s="12" t="s">
        <v>13</v>
      </c>
      <c r="J11" s="44">
        <v>43466</v>
      </c>
    </row>
    <row r="12" spans="2:10" ht="12.75">
      <c r="B12" s="4" t="s">
        <v>0</v>
      </c>
      <c r="C12" s="227">
        <f>'Fiche Identification'!B10</f>
        <v>0</v>
      </c>
      <c r="D12" s="227"/>
      <c r="E12" s="7" t="s">
        <v>10</v>
      </c>
      <c r="F12" s="5"/>
      <c r="G12" s="6"/>
      <c r="H12" s="4"/>
      <c r="I12" s="7" t="s">
        <v>1</v>
      </c>
      <c r="J12" s="45">
        <v>43800</v>
      </c>
    </row>
    <row r="13" spans="2:10" ht="13.5" thickBot="1">
      <c r="B13" s="4" t="s">
        <v>9</v>
      </c>
      <c r="C13" s="227">
        <f>'Fiche Identification'!B11</f>
        <v>0</v>
      </c>
      <c r="D13" s="227"/>
      <c r="E13" s="228">
        <f>'Fiche Identification'!D16</f>
        <v>0</v>
      </c>
      <c r="F13" s="228"/>
      <c r="G13" s="229"/>
      <c r="H13" s="8"/>
      <c r="I13" s="9"/>
      <c r="J13" s="10"/>
    </row>
    <row r="14" spans="2:7" ht="13.5" thickBot="1">
      <c r="B14" s="8"/>
      <c r="C14" s="9"/>
      <c r="D14" s="9"/>
      <c r="E14" s="230"/>
      <c r="F14" s="230"/>
      <c r="G14" s="231"/>
    </row>
    <row r="16" ht="13.5" thickBot="1"/>
    <row r="17" spans="2:11" ht="13.5" thickBot="1">
      <c r="B17" s="37" t="s">
        <v>2</v>
      </c>
      <c r="C17" s="38" t="s">
        <v>3</v>
      </c>
      <c r="D17" s="38" t="s">
        <v>11</v>
      </c>
      <c r="E17" s="39" t="s">
        <v>7</v>
      </c>
      <c r="F17" s="39" t="s">
        <v>4</v>
      </c>
      <c r="G17" s="39" t="s">
        <v>18</v>
      </c>
      <c r="H17" s="39" t="s">
        <v>19</v>
      </c>
      <c r="I17" s="39" t="s">
        <v>8</v>
      </c>
      <c r="J17" s="40" t="s">
        <v>5</v>
      </c>
      <c r="K17" s="41" t="s">
        <v>6</v>
      </c>
    </row>
    <row r="18" spans="2:11" ht="12.75">
      <c r="B18" s="42" t="s">
        <v>8</v>
      </c>
      <c r="C18" s="34" t="s">
        <v>8</v>
      </c>
      <c r="D18" s="34" t="s">
        <v>8</v>
      </c>
      <c r="E18" s="34"/>
      <c r="F18" s="35"/>
      <c r="G18" s="35"/>
      <c r="H18" s="35"/>
      <c r="I18" s="35"/>
      <c r="J18" s="36"/>
      <c r="K18" s="48" t="s">
        <v>8</v>
      </c>
    </row>
    <row r="19" spans="2:11" ht="12.75">
      <c r="B19" s="109" t="s">
        <v>135</v>
      </c>
      <c r="C19" s="14" t="s">
        <v>26</v>
      </c>
      <c r="D19" s="14" t="s">
        <v>27</v>
      </c>
      <c r="E19" s="47">
        <f>'Fiche de dplct detaillée'!L17</f>
        <v>0</v>
      </c>
      <c r="F19" s="26"/>
      <c r="G19" s="26"/>
      <c r="H19" s="26"/>
      <c r="I19" s="26"/>
      <c r="J19" s="27"/>
      <c r="K19" s="49">
        <f>IF(ISBLANK(E19),SUM(F19:J19),(E19*0.321+SUM(F19:J19)))</f>
        <v>0</v>
      </c>
    </row>
    <row r="20" spans="2:11" ht="12.75">
      <c r="B20" s="15"/>
      <c r="C20" s="14" t="s">
        <v>8</v>
      </c>
      <c r="D20" s="14" t="s">
        <v>8</v>
      </c>
      <c r="E20" s="14"/>
      <c r="F20" s="26"/>
      <c r="G20" s="26"/>
      <c r="H20" s="26"/>
      <c r="I20" s="26"/>
      <c r="J20" s="27"/>
      <c r="K20" s="49"/>
    </row>
    <row r="21" spans="2:11" ht="12.75">
      <c r="B21" s="15"/>
      <c r="C21" s="14"/>
      <c r="D21" s="14" t="s">
        <v>8</v>
      </c>
      <c r="E21" s="14"/>
      <c r="F21" s="26"/>
      <c r="G21" s="26"/>
      <c r="H21" s="26"/>
      <c r="I21" s="26"/>
      <c r="J21" s="27"/>
      <c r="K21" s="49"/>
    </row>
    <row r="22" spans="2:11" ht="12.75">
      <c r="B22" s="43" t="s">
        <v>8</v>
      </c>
      <c r="C22" s="14" t="s">
        <v>8</v>
      </c>
      <c r="D22" s="14" t="s">
        <v>8</v>
      </c>
      <c r="E22" s="14"/>
      <c r="F22" s="26" t="s">
        <v>8</v>
      </c>
      <c r="G22" s="26"/>
      <c r="H22" s="26"/>
      <c r="I22" s="26"/>
      <c r="J22" s="27"/>
      <c r="K22" s="49"/>
    </row>
    <row r="23" spans="2:11" ht="12.75">
      <c r="B23" s="15"/>
      <c r="C23" s="14" t="s">
        <v>8</v>
      </c>
      <c r="D23" s="14" t="s">
        <v>8</v>
      </c>
      <c r="E23" s="14"/>
      <c r="F23" s="26"/>
      <c r="G23" s="26"/>
      <c r="H23" s="26"/>
      <c r="I23" s="26"/>
      <c r="J23" s="27"/>
      <c r="K23" s="49"/>
    </row>
    <row r="24" spans="2:11" ht="12.75">
      <c r="B24" s="15"/>
      <c r="C24" s="14"/>
      <c r="D24" s="14" t="s">
        <v>8</v>
      </c>
      <c r="E24" s="14"/>
      <c r="F24" s="26"/>
      <c r="G24" s="26"/>
      <c r="H24" s="26"/>
      <c r="I24" s="26"/>
      <c r="J24" s="27"/>
      <c r="K24" s="49"/>
    </row>
    <row r="25" spans="2:11" ht="12.75">
      <c r="B25" s="43"/>
      <c r="C25" s="14"/>
      <c r="D25" s="14"/>
      <c r="E25" s="14"/>
      <c r="F25" s="26"/>
      <c r="G25" s="26"/>
      <c r="H25" s="26"/>
      <c r="I25" s="26"/>
      <c r="J25" s="27"/>
      <c r="K25" s="49"/>
    </row>
    <row r="26" spans="2:11" ht="12.75">
      <c r="B26" s="15"/>
      <c r="C26" s="14"/>
      <c r="D26" s="14"/>
      <c r="E26" s="14"/>
      <c r="F26" s="26"/>
      <c r="G26" s="26"/>
      <c r="H26" s="26"/>
      <c r="I26" s="26"/>
      <c r="J26" s="27"/>
      <c r="K26" s="49"/>
    </row>
    <row r="27" spans="2:11" ht="12.75">
      <c r="B27" s="15"/>
      <c r="C27" s="14"/>
      <c r="D27" s="14"/>
      <c r="E27" s="14"/>
      <c r="F27" s="26"/>
      <c r="G27" s="26"/>
      <c r="H27" s="26"/>
      <c r="I27" s="26"/>
      <c r="J27" s="27"/>
      <c r="K27" s="49"/>
    </row>
    <row r="28" spans="2:11" ht="12.75">
      <c r="B28" s="15"/>
      <c r="C28" s="14"/>
      <c r="D28" s="14"/>
      <c r="E28" s="14"/>
      <c r="F28" s="26"/>
      <c r="G28" s="26"/>
      <c r="H28" s="26"/>
      <c r="I28" s="26"/>
      <c r="J28" s="27"/>
      <c r="K28" s="49"/>
    </row>
    <row r="29" spans="2:11" ht="13.5" thickBot="1">
      <c r="B29" s="16"/>
      <c r="C29" s="17"/>
      <c r="D29" s="17"/>
      <c r="E29" s="17"/>
      <c r="F29" s="32"/>
      <c r="G29" s="32"/>
      <c r="H29" s="32"/>
      <c r="I29" s="32"/>
      <c r="J29" s="33"/>
      <c r="K29" s="50"/>
    </row>
    <row r="30" spans="10:11" ht="12.75">
      <c r="J30" s="30" t="s">
        <v>20</v>
      </c>
      <c r="K30" s="31">
        <f>SUM(K18:K29)</f>
        <v>0</v>
      </c>
    </row>
    <row r="31" spans="10:11" ht="13.5" thickBot="1">
      <c r="J31" s="29" t="s">
        <v>21</v>
      </c>
      <c r="K31" s="49"/>
    </row>
    <row r="32" spans="2:11" ht="13.5" thickBot="1">
      <c r="B32" s="18" t="s">
        <v>14</v>
      </c>
      <c r="C32" s="19"/>
      <c r="D32" s="20"/>
      <c r="J32" s="30" t="s">
        <v>22</v>
      </c>
      <c r="K32" s="28">
        <f>K30-K31</f>
        <v>0</v>
      </c>
    </row>
    <row r="33" spans="2:6" ht="12.75">
      <c r="B33" s="24" t="s">
        <v>15</v>
      </c>
      <c r="C33" s="22"/>
      <c r="D33" s="21"/>
      <c r="F33" s="46" t="s">
        <v>136</v>
      </c>
    </row>
    <row r="34" spans="2:6" ht="13.5" thickBot="1">
      <c r="B34" s="25" t="s">
        <v>16</v>
      </c>
      <c r="C34" s="23"/>
      <c r="D34" s="10"/>
      <c r="F34" t="s">
        <v>17</v>
      </c>
    </row>
  </sheetData>
  <sheetProtection/>
  <mergeCells count="3">
    <mergeCell ref="C12:D12"/>
    <mergeCell ref="C13:D13"/>
    <mergeCell ref="E13:G1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4:G29"/>
  <sheetViews>
    <sheetView zoomScalePageLayoutView="0" workbookViewId="0" topLeftCell="A2">
      <selection activeCell="D27" sqref="D27"/>
    </sheetView>
  </sheetViews>
  <sheetFormatPr defaultColWidth="11.421875" defaultRowHeight="12.75"/>
  <sheetData>
    <row r="14" spans="1:7" ht="12.75">
      <c r="A14" s="233" t="s">
        <v>130</v>
      </c>
      <c r="B14" s="233"/>
      <c r="C14" s="233"/>
      <c r="D14" s="233"/>
      <c r="E14" s="233"/>
      <c r="F14" s="233"/>
      <c r="G14" s="233"/>
    </row>
    <row r="15" spans="1:7" ht="12.75">
      <c r="A15" s="233"/>
      <c r="B15" s="233"/>
      <c r="C15" s="233"/>
      <c r="D15" s="233"/>
      <c r="E15" s="233"/>
      <c r="F15" s="233"/>
      <c r="G15" s="233"/>
    </row>
    <row r="19" spans="1:7" ht="78" customHeight="1">
      <c r="A19" s="234" t="str">
        <f>"Je soussigné,"&amp;" "&amp;'Fiche Identification'!B11&amp;" "&amp;'Fiche Identification'!B10&amp;",  certifie renoncer aux remboursements de la somme de "&amp;'Fiche de dplct detaillée'!M18&amp;" € à titre de défraiements des kilomètres parcourus avec mon véhicule personnel."</f>
        <v>Je soussigné,  ,  certifie renoncer aux remboursements de la somme de 0 € à titre de défraiements des kilomètres parcourus avec mon véhicule personnel.</v>
      </c>
      <c r="B19" s="234"/>
      <c r="C19" s="234"/>
      <c r="D19" s="234"/>
      <c r="E19" s="234"/>
      <c r="F19" s="234"/>
      <c r="G19" s="234"/>
    </row>
    <row r="20" spans="1:7" ht="28.5" customHeight="1">
      <c r="A20" s="106"/>
      <c r="B20" s="106"/>
      <c r="C20" s="106"/>
      <c r="D20" s="106"/>
      <c r="E20" s="106"/>
      <c r="F20" s="106"/>
      <c r="G20" s="106"/>
    </row>
    <row r="21" spans="1:7" ht="18">
      <c r="A21" s="234" t="s">
        <v>131</v>
      </c>
      <c r="B21" s="234"/>
      <c r="C21" s="234"/>
      <c r="D21" s="234"/>
      <c r="E21" s="234"/>
      <c r="F21" s="234"/>
      <c r="G21" s="234"/>
    </row>
    <row r="25" spans="4:7" ht="18">
      <c r="D25" s="232" t="s">
        <v>132</v>
      </c>
      <c r="E25" s="232"/>
      <c r="F25" s="232"/>
      <c r="G25" s="232"/>
    </row>
    <row r="26" spans="4:7" ht="18">
      <c r="D26" s="232" t="s">
        <v>137</v>
      </c>
      <c r="E26" s="232"/>
      <c r="F26" s="232"/>
      <c r="G26" s="232"/>
    </row>
    <row r="29" ht="12.75">
      <c r="D29" t="s">
        <v>74</v>
      </c>
    </row>
  </sheetData>
  <sheetProtection/>
  <mergeCells count="5">
    <mergeCell ref="D26:G26"/>
    <mergeCell ref="A14:G15"/>
    <mergeCell ref="A19:G19"/>
    <mergeCell ref="A21:G21"/>
    <mergeCell ref="D25:G2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B118"/>
  <sheetViews>
    <sheetView view="pageBreakPreview" zoomScaleSheetLayoutView="100" zoomScalePageLayoutView="0" workbookViewId="0" topLeftCell="A90">
      <selection activeCell="B95" sqref="B94:AA95"/>
    </sheetView>
  </sheetViews>
  <sheetFormatPr defaultColWidth="11.421875" defaultRowHeight="12.75"/>
  <cols>
    <col min="1" max="1" width="1.7109375" style="55" customWidth="1"/>
    <col min="2" max="2" width="2.7109375" style="55" customWidth="1"/>
    <col min="3" max="3" width="2.28125" style="55" customWidth="1"/>
    <col min="4" max="27" width="3.57421875" style="55" customWidth="1"/>
    <col min="28" max="28" width="1.7109375" style="55" customWidth="1"/>
    <col min="29" max="16384" width="11.421875" style="55" customWidth="1"/>
  </cols>
  <sheetData>
    <row r="1" spans="1:28" ht="15" customHeight="1">
      <c r="A1" s="241"/>
      <c r="B1" s="241"/>
      <c r="C1" s="241"/>
      <c r="D1" s="241"/>
      <c r="E1" s="241"/>
      <c r="F1" s="242" t="s">
        <v>56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4"/>
      <c r="W1" s="248" t="s">
        <v>57</v>
      </c>
      <c r="X1" s="248"/>
      <c r="Y1" s="248"/>
      <c r="Z1" s="248"/>
      <c r="AA1" s="248"/>
      <c r="AB1" s="54"/>
    </row>
    <row r="2" spans="1:28" ht="15" customHeight="1">
      <c r="A2" s="241"/>
      <c r="B2" s="241"/>
      <c r="C2" s="241"/>
      <c r="D2" s="241"/>
      <c r="E2" s="241"/>
      <c r="F2" s="245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7"/>
      <c r="W2" s="249" t="str">
        <f>"B2019-"&amp;'Fiche Identification'!B10</f>
        <v>B2019-</v>
      </c>
      <c r="X2" s="250"/>
      <c r="Y2" s="250"/>
      <c r="Z2" s="250"/>
      <c r="AA2" s="251"/>
      <c r="AB2" s="56"/>
    </row>
    <row r="3" spans="1:28" ht="15" customHeight="1">
      <c r="A3" s="241"/>
      <c r="B3" s="241"/>
      <c r="C3" s="241"/>
      <c r="D3" s="241"/>
      <c r="E3" s="241"/>
      <c r="F3" s="245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7"/>
      <c r="W3" s="57"/>
      <c r="X3" s="57"/>
      <c r="Y3" s="57"/>
      <c r="Z3" s="57"/>
      <c r="AA3" s="57"/>
      <c r="AB3" s="58"/>
    </row>
    <row r="4" spans="1:28" ht="15" customHeight="1">
      <c r="A4" s="241"/>
      <c r="B4" s="241"/>
      <c r="C4" s="241"/>
      <c r="D4" s="241"/>
      <c r="E4" s="241"/>
      <c r="F4" s="252" t="s">
        <v>58</v>
      </c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4"/>
      <c r="W4" s="59"/>
      <c r="X4" s="59"/>
      <c r="Y4" s="59"/>
      <c r="Z4" s="59"/>
      <c r="AA4" s="59"/>
      <c r="AB4" s="59"/>
    </row>
    <row r="5" spans="1:28" ht="9.75" customHeight="1">
      <c r="A5" s="60"/>
      <c r="B5" s="60"/>
      <c r="C5" s="60"/>
      <c r="D5" s="60"/>
      <c r="E5" s="6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62"/>
      <c r="X5" s="62"/>
      <c r="Y5" s="62"/>
      <c r="Z5" s="62"/>
      <c r="AA5" s="62"/>
      <c r="AB5" s="62"/>
    </row>
    <row r="6" spans="1:28" ht="15.75">
      <c r="A6" s="64"/>
      <c r="B6" s="255" t="s">
        <v>59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65"/>
    </row>
    <row r="7" spans="1:28" ht="13.5" customHeight="1">
      <c r="A7" s="66"/>
      <c r="B7" s="256" t="s">
        <v>60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8"/>
      <c r="AB7" s="67"/>
    </row>
    <row r="8" spans="1:28" ht="12.75" customHeight="1">
      <c r="A8" s="68"/>
      <c r="B8" s="259" t="s">
        <v>61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1"/>
      <c r="AB8" s="69"/>
    </row>
    <row r="9" spans="1:28" ht="12.75" customHeight="1">
      <c r="A9" s="68"/>
      <c r="B9" s="262" t="s">
        <v>34</v>
      </c>
      <c r="C9" s="263"/>
      <c r="D9" s="263"/>
      <c r="E9" s="264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6"/>
      <c r="AB9" s="69"/>
    </row>
    <row r="10" spans="1:28" ht="14.25" customHeight="1">
      <c r="A10" s="68"/>
      <c r="B10" s="70" t="s">
        <v>62</v>
      </c>
      <c r="C10" s="235">
        <v>151</v>
      </c>
      <c r="D10" s="236"/>
      <c r="E10" s="237"/>
      <c r="F10" s="71" t="s">
        <v>63</v>
      </c>
      <c r="G10" s="238" t="s">
        <v>64</v>
      </c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40"/>
      <c r="AB10" s="69"/>
    </row>
    <row r="11" spans="1:28" ht="15">
      <c r="A11" s="68"/>
      <c r="B11" s="269" t="s">
        <v>65</v>
      </c>
      <c r="C11" s="270"/>
      <c r="D11" s="270"/>
      <c r="E11" s="271"/>
      <c r="F11" s="235">
        <v>45400</v>
      </c>
      <c r="G11" s="236"/>
      <c r="H11" s="236"/>
      <c r="I11" s="237"/>
      <c r="J11" s="272" t="s">
        <v>66</v>
      </c>
      <c r="K11" s="273"/>
      <c r="L11" s="274"/>
      <c r="M11" s="275" t="s">
        <v>67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7"/>
      <c r="AB11" s="69"/>
    </row>
    <row r="12" spans="1:28" ht="7.5" customHeight="1">
      <c r="A12" s="68"/>
      <c r="B12" s="72"/>
      <c r="C12" s="72"/>
      <c r="D12" s="72"/>
      <c r="E12" s="72"/>
      <c r="F12" s="72"/>
      <c r="G12" s="72"/>
      <c r="H12" s="72"/>
      <c r="I12" s="72"/>
      <c r="J12" s="70"/>
      <c r="K12" s="70"/>
      <c r="L12" s="70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69"/>
    </row>
    <row r="13" spans="1:28" ht="13.5" customHeight="1">
      <c r="A13" s="68"/>
      <c r="B13" s="278" t="s">
        <v>68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80"/>
      <c r="AB13" s="69"/>
    </row>
    <row r="14" spans="1:28" ht="13.5" customHeight="1">
      <c r="A14" s="68"/>
      <c r="B14" s="259" t="s">
        <v>69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1"/>
      <c r="AB14" s="69"/>
    </row>
    <row r="15" spans="1:28" ht="13.5" customHeight="1">
      <c r="A15" s="68"/>
      <c r="B15" s="275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7"/>
      <c r="AB15" s="69"/>
    </row>
    <row r="16" spans="1:28" ht="13.5" customHeight="1">
      <c r="A16" s="68"/>
      <c r="B16" s="275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7"/>
      <c r="AB16" s="69"/>
    </row>
    <row r="17" spans="1:28" ht="7.5" customHeigh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</row>
    <row r="18" spans="1:28" ht="15.75" thickBot="1">
      <c r="A18" s="76"/>
      <c r="B18" s="281" t="s">
        <v>70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3"/>
      <c r="AB18" s="77"/>
    </row>
    <row r="19" spans="1:28" ht="12" customHeight="1" thickBot="1">
      <c r="A19" s="78"/>
      <c r="B19" s="79"/>
      <c r="C19" s="80"/>
      <c r="D19" s="284" t="s">
        <v>71</v>
      </c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6"/>
      <c r="AB19" s="69"/>
    </row>
    <row r="20" spans="1:28" ht="28.5" customHeight="1">
      <c r="A20" s="68"/>
      <c r="B20" s="72"/>
      <c r="C20" s="81"/>
      <c r="D20" s="287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9"/>
      <c r="AB20" s="69"/>
    </row>
    <row r="21" spans="1:28" ht="9" customHeight="1" thickBot="1">
      <c r="A21" s="68"/>
      <c r="B21" s="82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69"/>
    </row>
    <row r="22" spans="1:28" ht="12" customHeight="1" thickBot="1">
      <c r="A22" s="78"/>
      <c r="B22" s="79"/>
      <c r="C22" s="80"/>
      <c r="D22" s="267" t="s">
        <v>72</v>
      </c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69"/>
    </row>
    <row r="23" spans="1:28" ht="14.25" customHeight="1">
      <c r="A23" s="68"/>
      <c r="B23" s="72"/>
      <c r="C23" s="81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69"/>
    </row>
    <row r="24" spans="1:28" ht="9" customHeight="1" thickBot="1">
      <c r="A24" s="68"/>
      <c r="B24" s="8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69"/>
    </row>
    <row r="25" spans="1:28" ht="12" customHeight="1" thickBot="1">
      <c r="A25" s="78"/>
      <c r="B25" s="79"/>
      <c r="C25" s="80"/>
      <c r="D25" s="268" t="s">
        <v>73</v>
      </c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69"/>
    </row>
    <row r="26" spans="1:28" ht="9" customHeight="1" thickBot="1">
      <c r="A26" s="68"/>
      <c r="B26" s="83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69"/>
    </row>
    <row r="27" spans="1:28" ht="12" customHeight="1" thickBot="1">
      <c r="A27" s="78"/>
      <c r="B27" s="84" t="s">
        <v>74</v>
      </c>
      <c r="C27" s="80"/>
      <c r="D27" s="268" t="s">
        <v>75</v>
      </c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69"/>
    </row>
    <row r="28" spans="1:28" ht="9" customHeight="1" thickBot="1">
      <c r="A28" s="68"/>
      <c r="B28" s="83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69"/>
    </row>
    <row r="29" spans="1:28" ht="12" customHeight="1" thickBot="1">
      <c r="A29" s="78"/>
      <c r="B29" s="79"/>
      <c r="C29" s="80"/>
      <c r="D29" s="268" t="s">
        <v>76</v>
      </c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69"/>
    </row>
    <row r="30" spans="1:28" ht="9" customHeight="1" thickBot="1">
      <c r="A30" s="68"/>
      <c r="B30" s="83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69"/>
    </row>
    <row r="31" spans="1:28" ht="12" customHeight="1" thickBot="1">
      <c r="A31" s="78"/>
      <c r="B31" s="79"/>
      <c r="C31" s="80"/>
      <c r="D31" s="290" t="s">
        <v>77</v>
      </c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69"/>
    </row>
    <row r="32" spans="1:28" ht="14.25" customHeight="1">
      <c r="A32" s="68"/>
      <c r="B32" s="72"/>
      <c r="C32" s="81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69"/>
    </row>
    <row r="33" spans="1:28" ht="9" customHeight="1" thickBot="1">
      <c r="A33" s="68"/>
      <c r="B33" s="82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69"/>
    </row>
    <row r="34" spans="1:28" ht="12" customHeight="1" thickBot="1">
      <c r="A34" s="78"/>
      <c r="B34" s="79"/>
      <c r="C34" s="80"/>
      <c r="D34" s="268" t="s">
        <v>78</v>
      </c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69"/>
    </row>
    <row r="35" spans="1:28" ht="9" customHeight="1" thickBot="1">
      <c r="A35" s="68"/>
      <c r="B35" s="83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69"/>
    </row>
    <row r="36" spans="1:28" ht="12" customHeight="1" thickBot="1">
      <c r="A36" s="78"/>
      <c r="B36" s="79"/>
      <c r="C36" s="80"/>
      <c r="D36" s="268" t="s">
        <v>79</v>
      </c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69"/>
    </row>
    <row r="37" spans="1:28" ht="9" customHeight="1" thickBot="1">
      <c r="A37" s="68"/>
      <c r="B37" s="83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69"/>
    </row>
    <row r="38" spans="1:28" ht="12" customHeight="1" thickBot="1">
      <c r="A38" s="78"/>
      <c r="B38" s="79"/>
      <c r="C38" s="80"/>
      <c r="D38" s="268" t="s">
        <v>80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69"/>
    </row>
    <row r="39" spans="1:28" ht="9" customHeight="1" thickBot="1">
      <c r="A39" s="68"/>
      <c r="B39" s="83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69"/>
    </row>
    <row r="40" spans="1:28" ht="12" customHeight="1" thickBot="1">
      <c r="A40" s="78"/>
      <c r="B40" s="79"/>
      <c r="C40" s="80"/>
      <c r="D40" s="267" t="s">
        <v>81</v>
      </c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69"/>
    </row>
    <row r="41" spans="1:28" ht="15" customHeight="1">
      <c r="A41" s="68"/>
      <c r="B41" s="72"/>
      <c r="C41" s="81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69"/>
    </row>
    <row r="42" spans="1:28" ht="9" customHeight="1" thickBot="1">
      <c r="A42" s="68"/>
      <c r="B42" s="85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69"/>
    </row>
    <row r="43" spans="1:28" ht="12" customHeight="1" thickBot="1">
      <c r="A43" s="78"/>
      <c r="B43" s="79"/>
      <c r="C43" s="80"/>
      <c r="D43" s="267" t="s">
        <v>82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69"/>
    </row>
    <row r="44" spans="1:28" ht="16.5" customHeight="1">
      <c r="A44" s="68"/>
      <c r="B44" s="72"/>
      <c r="C44" s="81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69"/>
    </row>
    <row r="45" spans="1:28" ht="11.25" customHeight="1">
      <c r="A45" s="68"/>
      <c r="B45" s="70"/>
      <c r="C45" s="81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69"/>
    </row>
    <row r="46" spans="1:28" ht="9" customHeight="1" thickBot="1">
      <c r="A46" s="68"/>
      <c r="B46" s="82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69"/>
    </row>
    <row r="47" spans="1:28" ht="12" customHeight="1" thickBot="1">
      <c r="A47" s="78"/>
      <c r="B47" s="79"/>
      <c r="C47" s="80"/>
      <c r="D47" s="268" t="s">
        <v>83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69"/>
    </row>
    <row r="48" spans="1:28" ht="9" customHeight="1" thickBot="1">
      <c r="A48" s="68"/>
      <c r="B48" s="83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69"/>
    </row>
    <row r="49" spans="1:28" ht="12" customHeight="1" thickBot="1">
      <c r="A49" s="78"/>
      <c r="B49" s="79"/>
      <c r="C49" s="80"/>
      <c r="D49" s="284" t="s">
        <v>84</v>
      </c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6"/>
      <c r="AB49" s="69"/>
    </row>
    <row r="50" spans="1:28" ht="13.5" customHeight="1">
      <c r="A50" s="68"/>
      <c r="B50" s="72"/>
      <c r="C50" s="81"/>
      <c r="D50" s="287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9"/>
      <c r="AB50" s="69"/>
    </row>
    <row r="51" spans="1:28" ht="9" customHeight="1" thickBot="1">
      <c r="A51" s="68"/>
      <c r="B51" s="82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69"/>
    </row>
    <row r="52" spans="1:28" ht="12" customHeight="1" thickBot="1">
      <c r="A52" s="78"/>
      <c r="B52" s="79"/>
      <c r="C52" s="80"/>
      <c r="D52" s="268" t="s">
        <v>85</v>
      </c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69"/>
    </row>
    <row r="53" spans="1:28" ht="9" customHeight="1" thickBot="1">
      <c r="A53" s="68"/>
      <c r="B53" s="83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69"/>
    </row>
    <row r="54" spans="1:28" ht="12" customHeight="1" thickBot="1">
      <c r="A54" s="78"/>
      <c r="B54" s="79"/>
      <c r="C54" s="80"/>
      <c r="D54" s="268" t="s">
        <v>86</v>
      </c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69"/>
    </row>
    <row r="55" spans="1:28" ht="9" customHeight="1" thickBot="1">
      <c r="A55" s="68"/>
      <c r="B55" s="83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69"/>
    </row>
    <row r="56" spans="1:28" ht="12" customHeight="1" thickBot="1">
      <c r="A56" s="78"/>
      <c r="B56" s="79"/>
      <c r="C56" s="80"/>
      <c r="D56" s="268" t="s">
        <v>87</v>
      </c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69"/>
    </row>
    <row r="57" spans="1:28" ht="9" customHeight="1" thickBot="1">
      <c r="A57" s="68"/>
      <c r="B57" s="83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69"/>
    </row>
    <row r="58" spans="1:28" ht="12" customHeight="1" thickBot="1">
      <c r="A58" s="78"/>
      <c r="B58" s="84"/>
      <c r="C58" s="80"/>
      <c r="D58" s="268" t="s">
        <v>88</v>
      </c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69"/>
    </row>
    <row r="59" spans="1:28" ht="9" customHeight="1" thickBot="1">
      <c r="A59" s="68"/>
      <c r="B59" s="83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69"/>
    </row>
    <row r="60" spans="1:28" ht="12" customHeight="1" thickBot="1">
      <c r="A60" s="78"/>
      <c r="B60" s="84"/>
      <c r="C60" s="80"/>
      <c r="D60" s="268" t="s">
        <v>89</v>
      </c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69"/>
    </row>
    <row r="61" spans="1:28" ht="9" customHeight="1" thickBot="1">
      <c r="A61" s="68"/>
      <c r="B61" s="83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69"/>
    </row>
    <row r="62" spans="1:28" ht="12" customHeight="1" thickBot="1">
      <c r="A62" s="78"/>
      <c r="B62" s="84"/>
      <c r="C62" s="80"/>
      <c r="D62" s="294" t="s">
        <v>90</v>
      </c>
      <c r="E62" s="295"/>
      <c r="F62" s="295"/>
      <c r="G62" s="295"/>
      <c r="H62" s="296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8"/>
      <c r="AB62" s="69"/>
    </row>
    <row r="63" spans="1:28" ht="7.5" customHeight="1">
      <c r="A63" s="73"/>
      <c r="B63" s="86"/>
      <c r="C63" s="87"/>
      <c r="D63" s="87"/>
      <c r="E63" s="87"/>
      <c r="F63" s="87"/>
      <c r="G63" s="87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75"/>
    </row>
    <row r="64" spans="1:28" ht="11.25" customHeight="1">
      <c r="A64" s="72"/>
      <c r="B64" s="299" t="s">
        <v>91</v>
      </c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58"/>
    </row>
    <row r="65" spans="1:28" ht="11.25" customHeight="1">
      <c r="A65" s="70"/>
      <c r="B65" s="300" t="s">
        <v>92</v>
      </c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59"/>
    </row>
    <row r="66" spans="1:28" ht="1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8"/>
    </row>
    <row r="67" spans="1:28" ht="15.75">
      <c r="A67" s="301" t="s">
        <v>93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302"/>
    </row>
    <row r="68" spans="1:28" ht="15">
      <c r="A68" s="89"/>
      <c r="B68" s="256" t="s">
        <v>94</v>
      </c>
      <c r="C68" s="257"/>
      <c r="D68" s="258"/>
      <c r="E68" s="72"/>
      <c r="F68" s="72"/>
      <c r="G68" s="72"/>
      <c r="H68" s="72"/>
      <c r="I68" s="72"/>
      <c r="J68" s="72"/>
      <c r="K68" s="72"/>
      <c r="L68" s="72"/>
      <c r="M68" s="90"/>
      <c r="N68" s="91"/>
      <c r="O68" s="303" t="s">
        <v>95</v>
      </c>
      <c r="P68" s="304"/>
      <c r="Q68" s="304"/>
      <c r="R68" s="305"/>
      <c r="S68" s="92"/>
      <c r="T68" s="92"/>
      <c r="U68" s="92"/>
      <c r="V68" s="92"/>
      <c r="W68" s="92"/>
      <c r="X68" s="92"/>
      <c r="Y68" s="92"/>
      <c r="Z68" s="92"/>
      <c r="AA68" s="92"/>
      <c r="AB68" s="93"/>
    </row>
    <row r="69" spans="1:28" ht="15">
      <c r="A69" s="68"/>
      <c r="B69" s="291">
        <f>'Fiche Identification'!B10</f>
        <v>0</v>
      </c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3"/>
      <c r="N69" s="94"/>
      <c r="O69" s="95"/>
      <c r="P69" s="291">
        <f>'Fiche Identification'!B11</f>
        <v>0</v>
      </c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3"/>
      <c r="AB69" s="69"/>
    </row>
    <row r="70" spans="1:28" ht="10.5" customHeight="1">
      <c r="A70" s="68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69"/>
    </row>
    <row r="71" spans="1:28" ht="15">
      <c r="A71" s="89"/>
      <c r="B71" s="278" t="s">
        <v>96</v>
      </c>
      <c r="C71" s="279"/>
      <c r="D71" s="280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93"/>
    </row>
    <row r="72" spans="1:28" ht="15">
      <c r="A72" s="68"/>
      <c r="B72" s="291">
        <f>'Fiche Identification'!B13</f>
        <v>0</v>
      </c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3"/>
      <c r="AB72" s="69"/>
    </row>
    <row r="73" spans="1:28" ht="15">
      <c r="A73" s="97"/>
      <c r="B73" s="262" t="s">
        <v>97</v>
      </c>
      <c r="C73" s="263"/>
      <c r="D73" s="263"/>
      <c r="E73" s="308"/>
      <c r="F73" s="309">
        <f>'Fiche Identification'!B14</f>
        <v>0</v>
      </c>
      <c r="G73" s="310"/>
      <c r="H73" s="310"/>
      <c r="I73" s="310"/>
      <c r="J73" s="311"/>
      <c r="K73" s="312" t="s">
        <v>98</v>
      </c>
      <c r="L73" s="313"/>
      <c r="M73" s="314"/>
      <c r="N73" s="315">
        <f>'Fiche Identification'!F14</f>
        <v>0</v>
      </c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7"/>
      <c r="AB73" s="69"/>
    </row>
    <row r="74" spans="1:28" ht="15">
      <c r="A74" s="68"/>
      <c r="B74" s="70"/>
      <c r="C74" s="70"/>
      <c r="D74" s="70"/>
      <c r="E74" s="70"/>
      <c r="F74" s="72"/>
      <c r="G74" s="72"/>
      <c r="H74" s="72"/>
      <c r="I74" s="72"/>
      <c r="J74" s="72"/>
      <c r="K74" s="70"/>
      <c r="L74" s="70"/>
      <c r="M74" s="70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93"/>
    </row>
    <row r="75" spans="1:28" ht="20.25" customHeight="1" thickBot="1">
      <c r="A75" s="318" t="s">
        <v>99</v>
      </c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20"/>
    </row>
    <row r="76" spans="1:28" ht="15">
      <c r="A76" s="68"/>
      <c r="B76" s="70"/>
      <c r="C76" s="70"/>
      <c r="D76" s="70"/>
      <c r="E76" s="70"/>
      <c r="F76" s="70"/>
      <c r="G76" s="70"/>
      <c r="H76" s="70"/>
      <c r="I76" s="70"/>
      <c r="J76" s="98"/>
      <c r="K76" s="321">
        <f>ROUND('Fiche de rembt'!K32,0)</f>
        <v>0</v>
      </c>
      <c r="L76" s="322"/>
      <c r="M76" s="322"/>
      <c r="N76" s="322"/>
      <c r="O76" s="322"/>
      <c r="P76" s="323"/>
      <c r="Q76" s="327" t="s">
        <v>100</v>
      </c>
      <c r="R76" s="328"/>
      <c r="S76" s="328"/>
      <c r="T76" s="328"/>
      <c r="U76" s="328"/>
      <c r="V76" s="70"/>
      <c r="W76" s="70"/>
      <c r="X76" s="70"/>
      <c r="Y76" s="70"/>
      <c r="Z76" s="70"/>
      <c r="AA76" s="70"/>
      <c r="AB76" s="69"/>
    </row>
    <row r="77" spans="1:28" ht="15.75" thickBot="1">
      <c r="A77" s="68"/>
      <c r="B77" s="70"/>
      <c r="C77" s="70"/>
      <c r="D77" s="70"/>
      <c r="E77" s="70"/>
      <c r="F77" s="70"/>
      <c r="G77" s="70"/>
      <c r="H77" s="70"/>
      <c r="I77" s="70"/>
      <c r="J77" s="98"/>
      <c r="K77" s="324"/>
      <c r="L77" s="325"/>
      <c r="M77" s="325"/>
      <c r="N77" s="325"/>
      <c r="O77" s="325"/>
      <c r="P77" s="326"/>
      <c r="Q77" s="327"/>
      <c r="R77" s="328"/>
      <c r="S77" s="328"/>
      <c r="T77" s="328"/>
      <c r="U77" s="328"/>
      <c r="V77" s="70"/>
      <c r="W77" s="70"/>
      <c r="X77" s="70"/>
      <c r="Y77" s="70"/>
      <c r="Z77" s="70"/>
      <c r="AA77" s="70"/>
      <c r="AB77" s="69"/>
    </row>
    <row r="78" spans="1:28" ht="15">
      <c r="A78" s="68"/>
      <c r="B78" s="70"/>
      <c r="C78" s="70"/>
      <c r="D78" s="70"/>
      <c r="E78" s="70"/>
      <c r="F78" s="70"/>
      <c r="G78" s="70"/>
      <c r="H78" s="70"/>
      <c r="I78" s="70"/>
      <c r="J78" s="70"/>
      <c r="K78" s="72"/>
      <c r="L78" s="72"/>
      <c r="M78" s="72"/>
      <c r="N78" s="72"/>
      <c r="O78" s="72"/>
      <c r="P78" s="72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69"/>
    </row>
    <row r="79" spans="1:28" ht="15">
      <c r="A79" s="97"/>
      <c r="B79" s="329" t="s">
        <v>101</v>
      </c>
      <c r="C79" s="330"/>
      <c r="D79" s="330"/>
      <c r="E79" s="330"/>
      <c r="F79" s="330"/>
      <c r="G79" s="330"/>
      <c r="H79" s="331"/>
      <c r="I79" s="332" t="str">
        <f>ConvNumberLetter(K76,1)</f>
        <v>zéro Euro zéro Cent</v>
      </c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4"/>
      <c r="AB79" s="69"/>
    </row>
    <row r="80" spans="1:28" ht="15">
      <c r="A80" s="68"/>
      <c r="B80" s="70"/>
      <c r="C80" s="70"/>
      <c r="D80" s="70"/>
      <c r="E80" s="70"/>
      <c r="F80" s="70"/>
      <c r="G80" s="70"/>
      <c r="H80" s="70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69"/>
    </row>
    <row r="81" spans="1:28" ht="15">
      <c r="A81" s="97"/>
      <c r="B81" s="253" t="s">
        <v>102</v>
      </c>
      <c r="C81" s="253"/>
      <c r="D81" s="253"/>
      <c r="E81" s="253"/>
      <c r="F81" s="253"/>
      <c r="G81" s="253"/>
      <c r="H81" s="253"/>
      <c r="I81" s="253"/>
      <c r="J81" s="306">
        <v>43830</v>
      </c>
      <c r="K81" s="295"/>
      <c r="L81" s="295"/>
      <c r="M81" s="295"/>
      <c r="N81" s="295"/>
      <c r="O81" s="307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69"/>
    </row>
    <row r="82" spans="1:28" ht="15">
      <c r="A82" s="68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69"/>
    </row>
    <row r="83" spans="1:28" ht="15">
      <c r="A83" s="97"/>
      <c r="B83" s="341" t="s">
        <v>103</v>
      </c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69"/>
    </row>
    <row r="84" spans="1:28" ht="15.75" thickBot="1">
      <c r="A84" s="68"/>
      <c r="B84" s="341"/>
      <c r="C84" s="341"/>
      <c r="D84" s="341"/>
      <c r="E84" s="342"/>
      <c r="F84" s="341"/>
      <c r="G84" s="341"/>
      <c r="H84" s="341"/>
      <c r="I84" s="341"/>
      <c r="J84" s="341"/>
      <c r="K84" s="342"/>
      <c r="L84" s="341"/>
      <c r="M84" s="341"/>
      <c r="N84" s="341"/>
      <c r="O84" s="341"/>
      <c r="P84" s="341"/>
      <c r="Q84" s="341"/>
      <c r="R84" s="342"/>
      <c r="S84" s="341"/>
      <c r="T84" s="341"/>
      <c r="U84" s="341"/>
      <c r="V84" s="341"/>
      <c r="W84" s="341"/>
      <c r="X84" s="341"/>
      <c r="Y84" s="341"/>
      <c r="Z84" s="341"/>
      <c r="AA84" s="341"/>
      <c r="AB84" s="69"/>
    </row>
    <row r="85" spans="1:28" ht="15.75" thickBot="1">
      <c r="A85" s="68"/>
      <c r="B85" s="70"/>
      <c r="C85" s="70"/>
      <c r="D85" s="98"/>
      <c r="E85" s="79" t="s">
        <v>74</v>
      </c>
      <c r="F85" s="99" t="s">
        <v>104</v>
      </c>
      <c r="G85" s="70"/>
      <c r="H85" s="59"/>
      <c r="I85" s="70"/>
      <c r="J85" s="98"/>
      <c r="K85" s="79"/>
      <c r="L85" s="99" t="s">
        <v>105</v>
      </c>
      <c r="M85" s="59"/>
      <c r="N85" s="70"/>
      <c r="O85" s="70"/>
      <c r="P85" s="70"/>
      <c r="Q85" s="98"/>
      <c r="R85" s="84"/>
      <c r="S85" s="99" t="s">
        <v>106</v>
      </c>
      <c r="T85" s="70"/>
      <c r="U85" s="70"/>
      <c r="V85" s="70"/>
      <c r="W85" s="70"/>
      <c r="X85" s="70"/>
      <c r="Y85" s="70"/>
      <c r="Z85" s="70"/>
      <c r="AA85" s="70"/>
      <c r="AB85" s="69"/>
    </row>
    <row r="86" spans="1:28" ht="15">
      <c r="A86" s="68"/>
      <c r="B86" s="82"/>
      <c r="C86" s="82"/>
      <c r="D86" s="82"/>
      <c r="E86" s="83"/>
      <c r="F86" s="82"/>
      <c r="G86" s="82"/>
      <c r="H86" s="82"/>
      <c r="I86" s="82"/>
      <c r="J86" s="82"/>
      <c r="K86" s="83"/>
      <c r="L86" s="82"/>
      <c r="M86" s="82"/>
      <c r="N86" s="82"/>
      <c r="O86" s="82"/>
      <c r="P86" s="82"/>
      <c r="Q86" s="82"/>
      <c r="R86" s="83"/>
      <c r="S86" s="82"/>
      <c r="T86" s="82"/>
      <c r="U86" s="82"/>
      <c r="V86" s="82"/>
      <c r="W86" s="82"/>
      <c r="X86" s="82"/>
      <c r="Y86" s="82"/>
      <c r="Z86" s="82"/>
      <c r="AA86" s="82"/>
      <c r="AB86" s="69"/>
    </row>
    <row r="87" spans="1:28" ht="15">
      <c r="A87" s="100"/>
      <c r="B87" s="256" t="s">
        <v>107</v>
      </c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8"/>
      <c r="AB87" s="69"/>
    </row>
    <row r="88" spans="1:28" ht="15.75" thickBot="1">
      <c r="A88" s="68"/>
      <c r="B88" s="82"/>
      <c r="C88" s="70"/>
      <c r="D88" s="70"/>
      <c r="E88" s="70"/>
      <c r="F88" s="70"/>
      <c r="G88" s="70"/>
      <c r="H88" s="70"/>
      <c r="I88" s="82"/>
      <c r="J88" s="70"/>
      <c r="K88" s="70"/>
      <c r="L88" s="70"/>
      <c r="M88" s="70"/>
      <c r="N88" s="70"/>
      <c r="O88" s="70"/>
      <c r="P88" s="82"/>
      <c r="Q88" s="70"/>
      <c r="R88" s="70"/>
      <c r="S88" s="70"/>
      <c r="T88" s="70"/>
      <c r="U88" s="70"/>
      <c r="V88" s="70"/>
      <c r="W88" s="70"/>
      <c r="X88" s="82"/>
      <c r="Y88" s="70"/>
      <c r="Z88" s="70"/>
      <c r="AA88" s="70"/>
      <c r="AB88" s="69"/>
    </row>
    <row r="89" spans="1:28" ht="15.75" thickBot="1">
      <c r="A89" s="78"/>
      <c r="B89" s="79"/>
      <c r="C89" s="99" t="s">
        <v>108</v>
      </c>
      <c r="D89" s="59"/>
      <c r="E89" s="59"/>
      <c r="F89" s="70"/>
      <c r="G89" s="70"/>
      <c r="H89" s="98"/>
      <c r="I89" s="79"/>
      <c r="J89" s="99" t="s">
        <v>109</v>
      </c>
      <c r="K89" s="70"/>
      <c r="L89" s="59"/>
      <c r="M89" s="70"/>
      <c r="N89" s="70"/>
      <c r="O89" s="98"/>
      <c r="P89" s="79"/>
      <c r="Q89" s="99" t="s">
        <v>110</v>
      </c>
      <c r="R89" s="70"/>
      <c r="S89" s="70"/>
      <c r="T89" s="59"/>
      <c r="U89" s="70"/>
      <c r="V89" s="70"/>
      <c r="W89" s="98"/>
      <c r="X89" s="79" t="s">
        <v>74</v>
      </c>
      <c r="Y89" s="99" t="s">
        <v>111</v>
      </c>
      <c r="Z89" s="70"/>
      <c r="AA89" s="59"/>
      <c r="AB89" s="69"/>
    </row>
    <row r="90" spans="1:28" ht="15">
      <c r="A90" s="68"/>
      <c r="B90" s="83"/>
      <c r="C90" s="82"/>
      <c r="D90" s="82"/>
      <c r="E90" s="82"/>
      <c r="F90" s="82"/>
      <c r="G90" s="82"/>
      <c r="H90" s="82"/>
      <c r="I90" s="83"/>
      <c r="J90" s="82"/>
      <c r="K90" s="82"/>
      <c r="L90" s="101"/>
      <c r="M90" s="82"/>
      <c r="N90" s="82"/>
      <c r="O90" s="82"/>
      <c r="P90" s="83"/>
      <c r="Q90" s="82"/>
      <c r="R90" s="82"/>
      <c r="S90" s="82"/>
      <c r="T90" s="82"/>
      <c r="U90" s="82"/>
      <c r="V90" s="82"/>
      <c r="W90" s="82"/>
      <c r="X90" s="83"/>
      <c r="Y90" s="82"/>
      <c r="Z90" s="82"/>
      <c r="AA90" s="82"/>
      <c r="AB90" s="69"/>
    </row>
    <row r="91" spans="1:28" ht="15">
      <c r="A91" s="68"/>
      <c r="B91" s="256" t="s">
        <v>112</v>
      </c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8"/>
      <c r="AB91" s="69"/>
    </row>
    <row r="92" spans="1:28" ht="15.75" thickBot="1">
      <c r="A92" s="68"/>
      <c r="B92" s="82"/>
      <c r="C92" s="70"/>
      <c r="D92" s="70"/>
      <c r="E92" s="70"/>
      <c r="F92" s="70"/>
      <c r="G92" s="70"/>
      <c r="H92" s="70"/>
      <c r="I92" s="82"/>
      <c r="J92" s="70"/>
      <c r="K92" s="70"/>
      <c r="L92" s="70"/>
      <c r="M92" s="70"/>
      <c r="N92" s="70"/>
      <c r="O92" s="70"/>
      <c r="P92" s="82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69"/>
    </row>
    <row r="93" spans="1:28" ht="15.75" thickBot="1">
      <c r="A93" s="78"/>
      <c r="B93" s="79"/>
      <c r="C93" s="99" t="s">
        <v>113</v>
      </c>
      <c r="D93" s="59"/>
      <c r="E93" s="70"/>
      <c r="F93" s="70"/>
      <c r="G93" s="70"/>
      <c r="H93" s="102"/>
      <c r="I93" s="79"/>
      <c r="J93" s="99" t="s">
        <v>114</v>
      </c>
      <c r="K93" s="70"/>
      <c r="L93" s="70"/>
      <c r="M93" s="70"/>
      <c r="N93" s="70"/>
      <c r="O93" s="98"/>
      <c r="P93" s="103" t="s">
        <v>126</v>
      </c>
      <c r="Q93" s="99" t="s">
        <v>115</v>
      </c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69"/>
    </row>
    <row r="94" spans="1:28" ht="15">
      <c r="A94" s="68"/>
      <c r="B94" s="83"/>
      <c r="C94" s="82"/>
      <c r="D94" s="82"/>
      <c r="E94" s="82"/>
      <c r="F94" s="82"/>
      <c r="G94" s="82"/>
      <c r="H94" s="82"/>
      <c r="I94" s="83"/>
      <c r="J94" s="82"/>
      <c r="K94" s="82"/>
      <c r="L94" s="82"/>
      <c r="M94" s="82"/>
      <c r="N94" s="82"/>
      <c r="O94" s="82"/>
      <c r="P94" s="83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69"/>
    </row>
    <row r="95" spans="1:28" ht="15">
      <c r="A95" s="68"/>
      <c r="B95" s="256" t="s">
        <v>116</v>
      </c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8"/>
      <c r="AB95" s="69"/>
    </row>
    <row r="96" spans="1:28" ht="15.75" thickBot="1">
      <c r="A96" s="68"/>
      <c r="B96" s="82"/>
      <c r="C96" s="70"/>
      <c r="D96" s="70"/>
      <c r="E96" s="70"/>
      <c r="F96" s="70"/>
      <c r="G96" s="70"/>
      <c r="H96" s="70"/>
      <c r="I96" s="82"/>
      <c r="J96" s="70"/>
      <c r="K96" s="70"/>
      <c r="L96" s="70"/>
      <c r="M96" s="70"/>
      <c r="N96" s="70"/>
      <c r="O96" s="70"/>
      <c r="P96" s="82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69"/>
    </row>
    <row r="97" spans="1:28" ht="15.75" thickBot="1">
      <c r="A97" s="78"/>
      <c r="B97" s="79"/>
      <c r="C97" s="99" t="s">
        <v>117</v>
      </c>
      <c r="D97" s="70"/>
      <c r="E97" s="70"/>
      <c r="F97" s="70"/>
      <c r="G97" s="70"/>
      <c r="H97" s="102"/>
      <c r="I97" s="79"/>
      <c r="J97" s="99" t="s">
        <v>118</v>
      </c>
      <c r="K97" s="70"/>
      <c r="L97" s="70"/>
      <c r="M97" s="70"/>
      <c r="N97" s="70"/>
      <c r="O97" s="98"/>
      <c r="P97" s="103"/>
      <c r="Q97" s="343" t="s">
        <v>119</v>
      </c>
      <c r="R97" s="330"/>
      <c r="S97" s="330"/>
      <c r="T97" s="330"/>
      <c r="U97" s="330"/>
      <c r="V97" s="330"/>
      <c r="W97" s="330"/>
      <c r="X97" s="330"/>
      <c r="Y97" s="330"/>
      <c r="Z97" s="330"/>
      <c r="AA97" s="331"/>
      <c r="AB97" s="69"/>
    </row>
    <row r="98" spans="1:28" ht="15">
      <c r="A98" s="104"/>
      <c r="B98" s="60"/>
      <c r="C98" s="62"/>
      <c r="D98" s="62"/>
      <c r="E98" s="62"/>
      <c r="F98" s="62"/>
      <c r="G98" s="62"/>
      <c r="H98" s="62"/>
      <c r="I98" s="60"/>
      <c r="J98" s="62"/>
      <c r="K98" s="62"/>
      <c r="L98" s="62"/>
      <c r="M98" s="62"/>
      <c r="N98" s="62"/>
      <c r="O98" s="62"/>
      <c r="P98" s="60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75"/>
    </row>
    <row r="99" spans="1:28" ht="1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</row>
    <row r="100" spans="1:28" ht="15">
      <c r="A100" s="59"/>
      <c r="B100" s="105" t="s">
        <v>120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59"/>
    </row>
    <row r="101" spans="1:28" ht="12" customHeight="1">
      <c r="A101" s="59"/>
      <c r="B101" s="105"/>
      <c r="C101" s="344" t="s">
        <v>121</v>
      </c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59"/>
    </row>
    <row r="102" spans="1:28" ht="12" customHeight="1">
      <c r="A102" s="59"/>
      <c r="B102" s="105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59"/>
    </row>
    <row r="103" spans="1:28" ht="18.75" customHeight="1">
      <c r="A103" s="59"/>
      <c r="B103" s="105"/>
      <c r="C103" s="345" t="s">
        <v>122</v>
      </c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59"/>
    </row>
    <row r="104" spans="1:28" ht="15">
      <c r="A104" s="59"/>
      <c r="B104" s="105"/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5"/>
      <c r="AA104" s="345"/>
      <c r="AB104" s="59"/>
    </row>
    <row r="105" spans="1:28" ht="13.5" customHeight="1">
      <c r="A105" s="59"/>
      <c r="B105" s="344" t="s">
        <v>123</v>
      </c>
      <c r="C105" s="344"/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59"/>
    </row>
    <row r="106" spans="1:28" ht="13.5" customHeight="1">
      <c r="A106" s="59"/>
      <c r="B106" s="344"/>
      <c r="C106" s="344"/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59"/>
    </row>
    <row r="107" spans="1:28" ht="1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</row>
    <row r="108" spans="1:28" ht="1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</row>
    <row r="109" spans="1:28" ht="1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 t="s">
        <v>124</v>
      </c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</row>
    <row r="110" spans="1:28" ht="1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338">
        <v>43830</v>
      </c>
      <c r="R110" s="339"/>
      <c r="S110" s="339"/>
      <c r="T110" s="339"/>
      <c r="U110" s="340"/>
      <c r="V110" s="59"/>
      <c r="W110" s="59"/>
      <c r="X110" s="59"/>
      <c r="Y110" s="59"/>
      <c r="Z110" s="59"/>
      <c r="AA110" s="59"/>
      <c r="AB110" s="59"/>
    </row>
    <row r="111" spans="1:28" ht="1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346"/>
      <c r="Q111" s="347"/>
      <c r="R111" s="347"/>
      <c r="S111" s="347"/>
      <c r="T111" s="347"/>
      <c r="U111" s="347"/>
      <c r="V111" s="347"/>
      <c r="W111" s="347"/>
      <c r="X111" s="347"/>
      <c r="Y111" s="347"/>
      <c r="Z111" s="59"/>
      <c r="AA111" s="59"/>
      <c r="AB111" s="59"/>
    </row>
    <row r="112" spans="1:28" ht="1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347"/>
      <c r="Q112" s="347"/>
      <c r="R112" s="347"/>
      <c r="S112" s="347"/>
      <c r="T112" s="347"/>
      <c r="U112" s="347"/>
      <c r="V112" s="347"/>
      <c r="W112" s="347"/>
      <c r="X112" s="347"/>
      <c r="Y112" s="347"/>
      <c r="Z112" s="59"/>
      <c r="AA112" s="59"/>
      <c r="AB112" s="59"/>
    </row>
    <row r="113" spans="1:28" ht="1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347"/>
      <c r="Q113" s="347"/>
      <c r="R113" s="347"/>
      <c r="S113" s="347"/>
      <c r="T113" s="347"/>
      <c r="U113" s="347"/>
      <c r="V113" s="347"/>
      <c r="W113" s="347"/>
      <c r="X113" s="347"/>
      <c r="Y113" s="347"/>
      <c r="Z113" s="59"/>
      <c r="AA113" s="59"/>
      <c r="AB113" s="59"/>
    </row>
    <row r="114" spans="1:28" ht="1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59"/>
      <c r="AA114" s="59"/>
      <c r="AB114" s="59"/>
    </row>
    <row r="115" spans="1:28" ht="1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59"/>
      <c r="AA115" s="59"/>
      <c r="AB115" s="59"/>
    </row>
    <row r="116" spans="1:28" ht="1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347"/>
      <c r="Q116" s="347"/>
      <c r="R116" s="347"/>
      <c r="S116" s="347"/>
      <c r="T116" s="347"/>
      <c r="U116" s="347"/>
      <c r="V116" s="347"/>
      <c r="W116" s="347"/>
      <c r="X116" s="347"/>
      <c r="Y116" s="347"/>
      <c r="Z116" s="59"/>
      <c r="AA116" s="59"/>
      <c r="AB116" s="59"/>
    </row>
    <row r="117" spans="1:28" ht="15" customHeight="1">
      <c r="A117" s="348"/>
      <c r="B117" s="336"/>
      <c r="C117" s="336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  <c r="AB117" s="337"/>
    </row>
    <row r="118" spans="1:28" ht="15" customHeight="1">
      <c r="A118" s="335"/>
      <c r="B118" s="336"/>
      <c r="C118" s="336"/>
      <c r="D118" s="336"/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6"/>
      <c r="U118" s="336"/>
      <c r="V118" s="336"/>
      <c r="W118" s="336"/>
      <c r="X118" s="336"/>
      <c r="Y118" s="336"/>
      <c r="Z118" s="336"/>
      <c r="AA118" s="336"/>
      <c r="AB118" s="337"/>
    </row>
  </sheetData>
  <sheetProtection/>
  <mergeCells count="73">
    <mergeCell ref="A117:AB117"/>
    <mergeCell ref="C101:AA102"/>
    <mergeCell ref="C103:AA104"/>
    <mergeCell ref="B105:AA106"/>
    <mergeCell ref="P111:Y116"/>
    <mergeCell ref="Q76:U77"/>
    <mergeCell ref="B79:H79"/>
    <mergeCell ref="I79:AA79"/>
    <mergeCell ref="A118:AB118"/>
    <mergeCell ref="Q110:U110"/>
    <mergeCell ref="B83:AA84"/>
    <mergeCell ref="B87:AA87"/>
    <mergeCell ref="B91:AA91"/>
    <mergeCell ref="B95:AA95"/>
    <mergeCell ref="Q97:AA97"/>
    <mergeCell ref="B81:I81"/>
    <mergeCell ref="J81:O81"/>
    <mergeCell ref="B71:D71"/>
    <mergeCell ref="B72:AA72"/>
    <mergeCell ref="B73:E73"/>
    <mergeCell ref="F73:J73"/>
    <mergeCell ref="K73:M73"/>
    <mergeCell ref="N73:AA73"/>
    <mergeCell ref="A75:AB75"/>
    <mergeCell ref="K76:P77"/>
    <mergeCell ref="B65:AA65"/>
    <mergeCell ref="A67:AB67"/>
    <mergeCell ref="B68:D68"/>
    <mergeCell ref="O68:R68"/>
    <mergeCell ref="D47:AA47"/>
    <mergeCell ref="D49:AA50"/>
    <mergeCell ref="B69:M69"/>
    <mergeCell ref="P69:AA69"/>
    <mergeCell ref="D56:AA56"/>
    <mergeCell ref="D58:AA58"/>
    <mergeCell ref="D60:AA60"/>
    <mergeCell ref="D62:G62"/>
    <mergeCell ref="H62:AA62"/>
    <mergeCell ref="B64:AA64"/>
    <mergeCell ref="D52:AA52"/>
    <mergeCell ref="D54:AA54"/>
    <mergeCell ref="D27:AA27"/>
    <mergeCell ref="D29:AA29"/>
    <mergeCell ref="D31:AA32"/>
    <mergeCell ref="D34:AA34"/>
    <mergeCell ref="D36:AA36"/>
    <mergeCell ref="D38:AA38"/>
    <mergeCell ref="D40:AA41"/>
    <mergeCell ref="D43:AA45"/>
    <mergeCell ref="B15:AA15"/>
    <mergeCell ref="B16:AA16"/>
    <mergeCell ref="B18:AA18"/>
    <mergeCell ref="D19:AA20"/>
    <mergeCell ref="B9:D9"/>
    <mergeCell ref="E9:AA9"/>
    <mergeCell ref="D22:AA23"/>
    <mergeCell ref="D25:AA25"/>
    <mergeCell ref="B11:E11"/>
    <mergeCell ref="F11:I11"/>
    <mergeCell ref="J11:L11"/>
    <mergeCell ref="M11:AA11"/>
    <mergeCell ref="B13:AA13"/>
    <mergeCell ref="B14:AA14"/>
    <mergeCell ref="C10:E10"/>
    <mergeCell ref="G10:AA10"/>
    <mergeCell ref="A1:E4"/>
    <mergeCell ref="F1:V3"/>
    <mergeCell ref="W1:AA1"/>
    <mergeCell ref="W2:AA2"/>
    <mergeCell ref="F4:V4"/>
    <mergeCell ref="B6:AA6"/>
    <mergeCell ref="B7:AA7"/>
    <mergeCell ref="B8:AA8"/>
  </mergeCells>
  <printOptions horizontalCentered="1" verticalCentered="1"/>
  <pageMargins left="0.2755905511811024" right="0.2755905511811024" top="0.5511811023622047" bottom="0.5511811023622047" header="0.31496062992125984" footer="0.31496062992125984"/>
  <pageSetup horizontalDpi="600" verticalDpi="600" orientation="portrait" paperSize="9" scale="98" r:id="rId4"/>
  <rowBreaks count="1" manualBreakCount="1">
    <brk id="66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C1"/>
  <sheetViews>
    <sheetView zoomScalePageLayoutView="0" workbookViewId="0" topLeftCell="A1">
      <selection activeCell="K5" sqref="K5"/>
    </sheetView>
  </sheetViews>
  <sheetFormatPr defaultColWidth="11.421875" defaultRowHeight="12.75"/>
  <sheetData>
    <row r="1" spans="1:3" ht="12.75">
      <c r="A1" s="46" t="s">
        <v>128</v>
      </c>
      <c r="C1" s="46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URSSAF DU LOIRET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MELLOT</dc:creator>
  <cp:keywords/>
  <dc:description/>
  <cp:lastModifiedBy>Utilisateur Windows</cp:lastModifiedBy>
  <cp:lastPrinted>2019-04-16T09:26:10Z</cp:lastPrinted>
  <dcterms:created xsi:type="dcterms:W3CDTF">2001-08-15T14:55:41Z</dcterms:created>
  <dcterms:modified xsi:type="dcterms:W3CDTF">2020-03-08T17:35:20Z</dcterms:modified>
  <cp:category/>
  <cp:version/>
  <cp:contentType/>
  <cp:contentStatus/>
</cp:coreProperties>
</file>